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0" yWindow="60" windowWidth="13725" windowHeight="8700" activeTab="2"/>
  </bookViews>
  <sheets>
    <sheet name="RawData" sheetId="1" r:id="rId1"/>
    <sheet name="Grading" sheetId="2" r:id="rId2"/>
    <sheet name="Outcomes" sheetId="3" r:id="rId3"/>
  </sheets>
  <calcPr calcId="125725"/>
</workbook>
</file>

<file path=xl/calcChain.xml><?xml version="1.0" encoding="utf-8"?>
<calcChain xmlns="http://schemas.openxmlformats.org/spreadsheetml/2006/main">
  <c r="O141" i="1"/>
  <c r="O137"/>
  <c r="O133"/>
  <c r="O129"/>
  <c r="O125"/>
  <c r="O121"/>
  <c r="O117"/>
  <c r="O113"/>
  <c r="O109"/>
  <c r="O106"/>
  <c r="O105"/>
  <c r="O104"/>
  <c r="O99"/>
  <c r="O98"/>
  <c r="O97"/>
  <c r="O92"/>
  <c r="C91" i="3" s="1"/>
  <c r="O91" i="1"/>
  <c r="O90"/>
  <c r="C89" i="3" s="1"/>
  <c r="O84" i="1"/>
  <c r="O83"/>
  <c r="O82"/>
  <c r="O78"/>
  <c r="O77"/>
  <c r="C64" i="3" s="1"/>
  <c r="O76" i="1"/>
  <c r="C63" i="3" s="1"/>
  <c r="O71" i="1"/>
  <c r="O70"/>
  <c r="O66"/>
  <c r="O65"/>
  <c r="O64"/>
  <c r="D96" i="3" s="1"/>
  <c r="D112" s="1"/>
  <c r="O60" i="1"/>
  <c r="O59"/>
  <c r="O58"/>
  <c r="O54"/>
  <c r="E113" i="3" s="1"/>
  <c r="O53" i="1"/>
  <c r="O52"/>
  <c r="O51"/>
  <c r="O47"/>
  <c r="E111" i="3" s="1"/>
  <c r="O46" i="1"/>
  <c r="O45"/>
  <c r="C45" i="3" s="1"/>
  <c r="C70" s="1"/>
  <c r="O42" i="1"/>
  <c r="O41"/>
  <c r="O40"/>
  <c r="O36"/>
  <c r="O32"/>
  <c r="O26"/>
  <c r="O21"/>
  <c r="O20"/>
  <c r="C22" i="3" s="1"/>
  <c r="O14" i="1"/>
  <c r="O13"/>
  <c r="C40" i="3" s="1"/>
  <c r="O10" i="1"/>
  <c r="A14" i="2" s="1"/>
  <c r="O9" i="1"/>
  <c r="C85" i="3" s="1"/>
  <c r="O5" i="1"/>
  <c r="C37" i="3" s="1"/>
  <c r="A33" i="2"/>
  <c r="C122" i="3" s="1"/>
  <c r="A32" i="2"/>
  <c r="C121" i="3" s="1"/>
  <c r="A31" i="2"/>
  <c r="C120" i="3" s="1"/>
  <c r="A30" i="2"/>
  <c r="C119" i="3" s="1"/>
  <c r="A29" i="2"/>
  <c r="C118" i="3" s="1"/>
  <c r="A49" i="2"/>
  <c r="C107" i="3" s="1"/>
  <c r="A48" i="2"/>
  <c r="C106" i="3" s="1"/>
  <c r="A47" i="2"/>
  <c r="C105" i="3" s="1"/>
  <c r="A46" i="2"/>
  <c r="C104" i="3" s="1"/>
  <c r="C90"/>
  <c r="C65"/>
  <c r="D98"/>
  <c r="D114" s="1"/>
  <c r="D97"/>
  <c r="D113" s="1"/>
  <c r="D100"/>
  <c r="D115" s="1"/>
  <c r="D101"/>
  <c r="D116" s="1"/>
  <c r="D103"/>
  <c r="E117"/>
  <c r="E116"/>
  <c r="E115"/>
  <c r="E114"/>
  <c r="E112"/>
  <c r="E103"/>
  <c r="E102"/>
  <c r="D102"/>
  <c r="D117" s="1"/>
  <c r="E101"/>
  <c r="E100"/>
  <c r="E99"/>
  <c r="D99"/>
  <c r="E98"/>
  <c r="E97"/>
  <c r="E96"/>
  <c r="E95"/>
  <c r="C84"/>
  <c r="C83"/>
  <c r="C79"/>
  <c r="C78"/>
  <c r="C74"/>
  <c r="C73"/>
  <c r="C72"/>
  <c r="C27"/>
  <c r="C52" s="1"/>
  <c r="C71" s="1"/>
  <c r="C69"/>
  <c r="C59"/>
  <c r="C58"/>
  <c r="C57"/>
  <c r="C28"/>
  <c r="C53" s="1"/>
  <c r="C48"/>
  <c r="C47"/>
  <c r="C46"/>
  <c r="C39"/>
  <c r="C33"/>
  <c r="C23"/>
  <c r="C18"/>
  <c r="C17"/>
  <c r="C16"/>
  <c r="C15"/>
  <c r="C14"/>
  <c r="C13"/>
  <c r="C9"/>
  <c r="C7"/>
  <c r="A28" i="2"/>
  <c r="A44"/>
  <c r="A62"/>
  <c r="A27"/>
  <c r="A43"/>
  <c r="A61"/>
  <c r="A26"/>
  <c r="A42"/>
  <c r="A60"/>
  <c r="A41"/>
  <c r="A59"/>
  <c r="A23"/>
  <c r="A38"/>
  <c r="A56"/>
  <c r="A58"/>
  <c r="A40"/>
  <c r="A25"/>
  <c r="A57"/>
  <c r="A39"/>
  <c r="A24"/>
  <c r="A22"/>
  <c r="A37"/>
  <c r="A55"/>
  <c r="A63"/>
  <c r="A45"/>
  <c r="A10"/>
  <c r="A54"/>
  <c r="A17"/>
  <c r="A15"/>
  <c r="A18"/>
  <c r="C8" i="3"/>
  <c r="C6"/>
  <c r="A16" i="2"/>
  <c r="A9"/>
  <c r="A8"/>
  <c r="A7"/>
  <c r="A6"/>
  <c r="A5"/>
  <c r="A4"/>
  <c r="C38" i="3" l="1"/>
  <c r="C44"/>
  <c r="C86"/>
  <c r="D95"/>
  <c r="D111" s="1"/>
</calcChain>
</file>

<file path=xl/comments1.xml><?xml version="1.0" encoding="utf-8"?>
<comments xmlns="http://schemas.openxmlformats.org/spreadsheetml/2006/main">
  <authors>
    <author>Robert P. Hesketh</author>
  </authors>
  <commentList>
    <comment ref="F89" authorId="0">
      <text>
        <r>
          <rPr>
            <b/>
            <sz val="8"/>
            <color indexed="81"/>
            <rFont val="Tahoma"/>
            <family val="2"/>
          </rPr>
          <t>Robert P. Hesketh:</t>
        </r>
        <r>
          <rPr>
            <sz val="8"/>
            <color indexed="81"/>
            <rFont val="Tahoma"/>
            <family val="2"/>
          </rPr>
          <t xml:space="preserve">
Economic analysis and green engineering mass reduction</t>
        </r>
      </text>
    </comment>
  </commentList>
</comments>
</file>

<file path=xl/sharedStrings.xml><?xml version="1.0" encoding="utf-8"?>
<sst xmlns="http://schemas.openxmlformats.org/spreadsheetml/2006/main" count="495" uniqueCount="197">
  <si>
    <t>Deadlines</t>
  </si>
  <si>
    <t>Project Organization</t>
  </si>
  <si>
    <t>Record Keeping</t>
  </si>
  <si>
    <t>Professional Conduct</t>
  </si>
  <si>
    <t>Professional Attire</t>
  </si>
  <si>
    <t>Met all deadlines</t>
  </si>
  <si>
    <t>Effectively organized project tasks to minimize wasted time and effort.</t>
  </si>
  <si>
    <t xml:space="preserve">Kept detailed records often including a laboratory notebook, computer files, purchase records that are easily followed by others.  </t>
  </si>
  <si>
    <t>Written and electronic records were turned over to Faculty advisor at the end of the project</t>
  </si>
  <si>
    <t>Consistently behaved in a professional manner (showed up for meetings prepared and on time, treated vendors, technicians, and staff with courtesy and respect, external communications were formal and businesslike.)</t>
  </si>
  <si>
    <t>Always dressed appropriately (long pants, safety glasses, and no open shoes in labs, business attire for industrial meetings and presentations, etc.)</t>
  </si>
  <si>
    <t>Safety</t>
  </si>
  <si>
    <t>Had no safety citations</t>
  </si>
  <si>
    <t>Identified relevant tasks but struggled with setting priorities and planning</t>
  </si>
  <si>
    <t>Kept a lab notebook but records lacked organization or contained omissions</t>
  </si>
  <si>
    <t>Faculty had to ask team for records at the end of project</t>
  </si>
  <si>
    <t>Usually behaved in a professional manner and did not repeat the same error</t>
  </si>
  <si>
    <t>Still managed to develop a workable plan</t>
  </si>
  <si>
    <t>Multiple minor instances, or one major instance, of inappropriate attire</t>
  </si>
  <si>
    <t>Had difficulty converting broad objectives to specific tasks</t>
  </si>
  <si>
    <t>Wasted time</t>
  </si>
  <si>
    <t>Kept haphazard records and future groups would have difficulty reconstructing the project</t>
  </si>
  <si>
    <t>Little or no regard for appropriate attire in lab, presentation, or meeting settings</t>
  </si>
  <si>
    <t>Routinely missed deadlines</t>
  </si>
  <si>
    <t>Missed some deadlines despite reasonable effort</t>
  </si>
  <si>
    <t>Execution of Project Plan</t>
  </si>
  <si>
    <t>Effectively and safely executed the project plan</t>
  </si>
  <si>
    <t>Made significant progress and modified the plan as necessary</t>
  </si>
  <si>
    <t>Technical Awareness</t>
  </si>
  <si>
    <t>Identified and understood works from multiple literature sources</t>
  </si>
  <si>
    <t>Interpretation of Results</t>
  </si>
  <si>
    <t>Obtained and adequately interpreted meaningful results</t>
  </si>
  <si>
    <t>Critically analyzed results using appropriate mathematical models</t>
  </si>
  <si>
    <t>Used appropriate mathematical and technical skills to quantitatively express the limitations of the data</t>
  </si>
  <si>
    <t>Formulated and adequately supported meaningful conclusions with limited assistance from faculty</t>
  </si>
  <si>
    <t>Formulated ALL appropriate conclusions without blatant omissions</t>
  </si>
  <si>
    <t>Conclusions</t>
  </si>
  <si>
    <t>Recommendations</t>
  </si>
  <si>
    <t>Makes insightful recommendations about future work</t>
  </si>
  <si>
    <t>Worked their consistent 6 hours/week in the lab and 4-6 hours beyond, but accomplished only what can be achieved in that time</t>
  </si>
  <si>
    <t>May have gathered articles beyond those provided by faculty, but has not thoroughly assimilated their content into the scope of the current work</t>
  </si>
  <si>
    <t>Produced significant results but provided limited meaningful interpretation</t>
  </si>
  <si>
    <t>Error analysis is largely qualitative or incomplete</t>
  </si>
  <si>
    <t>Needed significant help in formulating meaningful conclusions</t>
  </si>
  <si>
    <t>Missed a significant conclusion or developed appropriate conclusions but lacked sufficient support for their conclusions</t>
  </si>
  <si>
    <t>Suggestions for future work are very broad or impractical or show limited understanding of where the project is headed</t>
  </si>
  <si>
    <t>Failed to achieve significant project goals</t>
  </si>
  <si>
    <t>Had difficulty framing the significance of the current project in terms of work in the literature</t>
  </si>
  <si>
    <t>Generated more excuses than results</t>
  </si>
  <si>
    <t>Analysis is lacking or wrong</t>
  </si>
  <si>
    <t>Conclusions are absent, wrong, trivial, or unsubstantiated</t>
  </si>
  <si>
    <t>Fails to make recommendations or recommendations make little sense</t>
  </si>
  <si>
    <t>Clearly demonstrated an awareness of the works of others (literature, previous clinic projects) and established a context for their project</t>
  </si>
  <si>
    <t>Project Goals</t>
  </si>
  <si>
    <t>Actively involved in defining ambitious and achievable objectives that thoroughly addressed fundamental project needs</t>
  </si>
  <si>
    <t>Teaming</t>
  </si>
  <si>
    <t>Had all members making significant contributions to a project that progressed satisfactorily</t>
  </si>
  <si>
    <t>All team members demonstrated a suitable understanding of the technical issues of the project</t>
  </si>
  <si>
    <t>Showed some understanding of the prior work in this field, but had limited depth and breadth</t>
  </si>
  <si>
    <t>Assisted in defining objectives, but required significant faculty guidance even once the project was running</t>
  </si>
  <si>
    <t>Progressed satisfactorily but workload distribution was disproportionate at times</t>
  </si>
  <si>
    <t>All team members displayed a general understanding of all aspects of the project, but some team members have limited knowledge of specific areas</t>
  </si>
  <si>
    <t>Relied almost exclusively on information provided by the faculty and  found only low quality sources such as internet citations</t>
  </si>
  <si>
    <t>Took little initiative in defining the project and waited to be told what to do</t>
  </si>
  <si>
    <t>Had team members with significant gaps in their understanding of technical issues</t>
  </si>
  <si>
    <t>Interpersonal or communication problems among team members had a significant negative impact on project</t>
  </si>
  <si>
    <t>Project Management and Professionalism (10%)</t>
  </si>
  <si>
    <t>Organization</t>
  </si>
  <si>
    <t>Records</t>
  </si>
  <si>
    <t>Overall</t>
  </si>
  <si>
    <t>MidSemester</t>
  </si>
  <si>
    <t>Final Report</t>
  </si>
  <si>
    <t>Final Presentation</t>
  </si>
  <si>
    <t>Project/Design Review (15%)</t>
  </si>
  <si>
    <t>Goals and Objectives</t>
  </si>
  <si>
    <t>Results</t>
  </si>
  <si>
    <t>Department Goals and Objectives</t>
  </si>
  <si>
    <t>Underlying Principles</t>
  </si>
  <si>
    <t>Received more than one safety citation, showed little or no evidence of awareness of safety hazards</t>
  </si>
  <si>
    <t xml:space="preserve">Final Presentation (15%) </t>
  </si>
  <si>
    <t xml:space="preserve">Final Report (25%) </t>
  </si>
  <si>
    <t xml:space="preserve">Technical Merit (35%) </t>
  </si>
  <si>
    <t>Demonstrated thorough awareness and preparedness regarding potential safety hazards</t>
  </si>
  <si>
    <t xml:space="preserve">Provided an insightful and reasonable theoretical interpretation or model of experimental results </t>
  </si>
  <si>
    <t>Provided a valid but cursory theoretical interpretation of experimental results</t>
  </si>
  <si>
    <t>Applied relevant chemical, physical and/or mathematical principles in an accurate and, as possible, quantitative manner</t>
  </si>
  <si>
    <t xml:space="preserve">Demonstrated some knowledge of relevant chemical, physical and/or math principles.  </t>
  </si>
  <si>
    <t>Application of underlying principles is fundamentally flawed or absent entirely</t>
  </si>
  <si>
    <t>Design does not meet requirements of project</t>
  </si>
  <si>
    <t>Some retro-fitting required to overcome initial design errors or oversights</t>
  </si>
  <si>
    <t>Design meets requirements of project but may not be fully optimized</t>
  </si>
  <si>
    <t>Team is able to modify experimental apparatus/procedures as required for project</t>
  </si>
  <si>
    <t xml:space="preserve">Team understands features and limitations of equipment and demonstrates consistently excellent experimental technique </t>
  </si>
  <si>
    <t>Team follows experimental protocols but doesn't always demonstrate understanding of significance</t>
  </si>
  <si>
    <t>Results of little or no value because of poor experimental technique</t>
  </si>
  <si>
    <t>A significant amount of data is invalid due to flaws in experimental technique/design, but acceptable results are ultimately generated</t>
  </si>
  <si>
    <t>Apparatus or System Design</t>
  </si>
  <si>
    <t>Laboratory Functions</t>
  </si>
  <si>
    <t>Defining Goals and Objectives</t>
  </si>
  <si>
    <t>Written Presentation</t>
  </si>
  <si>
    <t>Oral Presentation</t>
  </si>
  <si>
    <t>Execution of project plan</t>
  </si>
  <si>
    <t>Design</t>
  </si>
  <si>
    <t>Professionalism</t>
  </si>
  <si>
    <t xml:space="preserve">Laboratory </t>
  </si>
  <si>
    <t>Project Goals/Objectives</t>
  </si>
  <si>
    <t>Formulate Conclusions</t>
  </si>
  <si>
    <t>Final Report: Communication</t>
  </si>
  <si>
    <t>Final Presentation: Communication</t>
  </si>
  <si>
    <t>Effective introduction</t>
  </si>
  <si>
    <t>Uses visual aids effectively</t>
  </si>
  <si>
    <t>Handling of discussion</t>
  </si>
  <si>
    <t>Report</t>
  </si>
  <si>
    <t>Presentation</t>
  </si>
  <si>
    <t>Modern Engineering Tools</t>
  </si>
  <si>
    <t>Capabilities of software not fully utilized, leading to inefficient use of time and/or diminished quality of final product.</t>
  </si>
  <si>
    <t xml:space="preserve">Team used modern engineering tools for obvious applications </t>
  </si>
  <si>
    <t>Team used modern engineering tools (e.g. simulation, spreadsheets, word processors and graphics software) as appropriate for project</t>
  </si>
  <si>
    <r>
      <t xml:space="preserve">Team </t>
    </r>
    <r>
      <rPr>
        <i/>
        <sz val="12"/>
        <rFont val="Times New Roman"/>
        <family val="1"/>
      </rPr>
      <t>fully utilized</t>
    </r>
    <r>
      <rPr>
        <sz val="12"/>
        <rFont val="Times New Roman"/>
        <family val="1"/>
      </rPr>
      <t xml:space="preserve"> capabilities of available engineering tools to work efficiently and accurately</t>
    </r>
  </si>
  <si>
    <t xml:space="preserve">Modern engineering tools would have benefitted project but were either substantially mis-used or not used.  </t>
  </si>
  <si>
    <t>Societal/Global Perspectives</t>
  </si>
  <si>
    <t>Team demonstrated some awareness of global/societal issues</t>
  </si>
  <si>
    <t>Team demonstrated thorough awareness of significance and impact of project in societal/global context,</t>
  </si>
  <si>
    <t>explicitly and insightfully addressing issues such as energy, environment, economics, government regulation, etc.</t>
  </si>
  <si>
    <t>Team made accurate but broad observations regarding energy, environment, etc.</t>
  </si>
  <si>
    <t>Team paid superficial or no attention to societal/global issues.</t>
  </si>
  <si>
    <t>Demonstrated incomplete awareness and preparedness regarding potential safety hazards and/or had one specific safety citation</t>
  </si>
  <si>
    <t xml:space="preserve">Presentation covers all key aspects of project, is logically organized and consistently clear.  Speakers are well prepared. </t>
  </si>
  <si>
    <t>Presentation covers the essential elements of project but sometimes difficult to follow.  Speakers moderately well prepared but give uneven presentations.</t>
  </si>
  <si>
    <t xml:space="preserve">Presentation is incomplete, disoranized, and unclear.  Speakers clearly unprepared.  </t>
  </si>
  <si>
    <t>Clarity and Level of Detail</t>
  </si>
  <si>
    <t>Abstract/Exec Summary</t>
  </si>
  <si>
    <t>Figures, Tables, Graphics</t>
  </si>
  <si>
    <t xml:space="preserve">Summary is generally adequate but misses some pertinent information.  </t>
  </si>
  <si>
    <t xml:space="preserve">Summary doesn't address fundamental questions about project, such as objectives, approaches, conclusions and recommendations.  </t>
  </si>
  <si>
    <t xml:space="preserve">Illustrations, figures and tables are clear and informative, well positioned within report, and captioned in sufficient detail to stand on their own.     </t>
  </si>
  <si>
    <t xml:space="preserve">Illustrations, figures and tables are present and contain useful information but sometimes lack clarity.  </t>
  </si>
  <si>
    <t>Illustrations, figures and tables are missing or incomprehensible.  Captions are missing or haphazard.</t>
  </si>
  <si>
    <t xml:space="preserve">Report is extremely well organized.  Every section has a decriptive heading and a clear and explictly stated purpose.  Cross-referencing to figures and appendices is used extensively and effectively. </t>
  </si>
  <si>
    <t xml:space="preserve">Report is divided into reasonable sections but some material is repeated or oddly placed.  Cross-referencing to figures/appendicies is generally used but sometimes missing or haphazard.      </t>
  </si>
  <si>
    <t>The report shows little or no organization. Reader has to expend unreasonable effort to figure out what's going on.</t>
  </si>
  <si>
    <t xml:space="preserve">Key findings and design decisions are described clearly and in sufficient detail to be understood.    </t>
  </si>
  <si>
    <t xml:space="preserve">Most pertinent information is present but reader is occasionally left uncertain of what was done or how decisions were made. </t>
  </si>
  <si>
    <t xml:space="preserve">Vital information is missing or presented without clarity.  Reader has no way to determine whether decisions, results and recommendations are valid.  </t>
  </si>
  <si>
    <t>Level of detail/Appropriate for audience</t>
  </si>
  <si>
    <t>Introduction is clear but doesn't address all salient aspects of project</t>
  </si>
  <si>
    <t>Presentation has no real introduction, or a misleading introduction.</t>
  </si>
  <si>
    <t>Presents most of the necessary information, but glosses over some important issues and/or spends excessive time on minor ones.</t>
  </si>
  <si>
    <t xml:space="preserve">Substantial information missing.  Leaves critical questions unanswered.  </t>
  </si>
  <si>
    <t xml:space="preserve">Visual aids are clear and informative, and are used effectively without serving as a "crutch" for speaker.  </t>
  </si>
  <si>
    <t>Visual aids are helpful but have some flaws: some slides overcrowded, sparse, have distracting elements, etc.  Speakers sometimes seem unsure of what to say next until slide comes up.</t>
  </si>
  <si>
    <t xml:space="preserve">Visual aids are haphazardly done and not helpful.  </t>
  </si>
  <si>
    <t xml:space="preserve">Presentation is sufficiently detailed to be informative and compelling without getting bogged down in minor issues, such as detailed mechanics of individual calculations, etc.   </t>
  </si>
  <si>
    <t xml:space="preserve">Questions are encouraged and answered clearly, completely and professionally.  </t>
  </si>
  <si>
    <t xml:space="preserve">Answers to questions are incoherent, wrong, and/or unprofessional.  </t>
  </si>
  <si>
    <t>Answers to questions are pertinent but not completely satisfactory.  Team is professional in demeanor but doesn't know, or doesn't communicate, things they should know.</t>
  </si>
  <si>
    <t>Had more than one instance of unprofessional behavior (Disrespectful behavior towards vendor, secretary, technician or faculty member, regardless of reason, will result in an F in this category.</t>
  </si>
  <si>
    <t>Summary stands on its own and provides a compelling overview that includes statement of objectives, provides quantitative results, and summarizes conclusions and recommendations</t>
  </si>
  <si>
    <t>Presentation includes a compelling introduction that conveys the scope and purpose of the project.  Audience knows what to expect and has a good reason to listen.</t>
  </si>
  <si>
    <t>Introduction</t>
  </si>
  <si>
    <t>Level of Detail</t>
  </si>
  <si>
    <t>Visual Aids</t>
  </si>
  <si>
    <t>Discussion</t>
  </si>
  <si>
    <t>Detail</t>
  </si>
  <si>
    <t>Figures and Tables</t>
  </si>
  <si>
    <t>N/A</t>
  </si>
  <si>
    <t>Student demonstrate an ability to apply knowledge of mathematics, science, and engineering (ABET - A).</t>
  </si>
  <si>
    <t>Students will approach tasks involving the acquisition and interpretation of experimental results in a logical and systematic fashion.  Specifically, students will make appropriate measurements, record information in a meaningful format, perform necessary analysis, and convey an interpretation of the results to an appropriate audience.</t>
  </si>
  <si>
    <t>Students will design and conduct appropriate experiments that effectively use limited resources to obtain the necessary information.</t>
  </si>
  <si>
    <t>Students possess a working knowledge of chemical engineering principles including balances, fluid mechanics, transport phenomena, separations, reaction engineering, unit operations, thermodynamics, and process design (AIChE Professional Component).</t>
  </si>
  <si>
    <t>Designs apparatus or bench scale system that is safe, economical and meets project requirements</t>
  </si>
  <si>
    <t>Students demonstrate an ability to design a system, component, or process to meet desired needs (ABET - C).  Students will select a component based on chemical engineering principles that is of an appropriate size and type to meet desired needs.</t>
  </si>
  <si>
    <t>Students have an ability to function on multidisciplinary and/or diverse teams (ABET - D).</t>
  </si>
  <si>
    <t>Students demonstrate the ability to identify, formulate and solve engineering problems (ABET - E).</t>
  </si>
  <si>
    <t>Students understand contemporary issues relevant to the field of chemical engineering (ABET - J).  Students demonstrate an awareness of current technical material (journals, trade publications, web sites, etc.), develop an ability to find relevant current information and use this ability in their curricular assignments.</t>
  </si>
  <si>
    <t>Students have the ability to use techniques, skills, and modern engineering tools necessary for engineering practice (ABET - K).  Students will apply fundamental principles of chemical engineering to solve engineering problems.</t>
  </si>
  <si>
    <t>Students have the ability to use techniques, skills, and modern engineering tools necessary for engineering practice (ABET - K).: Students will use the internet and appropriate software packages including spreadsheets, word processors, mathematical packages and process simulators to assist in problem solving.</t>
  </si>
  <si>
    <t>Students have experience in undergraduate research.</t>
  </si>
  <si>
    <t>Students possess skills and experience in working with both bench and pilot scale hands-on equipment.</t>
  </si>
  <si>
    <t>Students have an understanding of professional and ethical responsibilities (ABET - F). Students will take pride in the profession of chemical engineering and recognize their professional and ethical responsibilities, so that when faced with an ethical dilemma, student and alumni will behave responsibly by demonstrating an understanding of the limits of knowledge and safety.</t>
  </si>
  <si>
    <t>Students have the broad education necessary to understand the impact of engineering solutions in a global/societal context (ABET - H).  Students will draw from their general education and science background to develop engineering solutions that demonstrate an awareness of energy, the environment, business and economics, government, and other global and societal issues.</t>
  </si>
  <si>
    <t>Students in the Chemical Engineering program will write effective documents.</t>
  </si>
  <si>
    <t>Students in the Chemical Engineering program will give effective oral presentations.</t>
  </si>
  <si>
    <t xml:space="preserve">OVERALL </t>
  </si>
  <si>
    <t>Team 1</t>
  </si>
  <si>
    <t>Team 2</t>
  </si>
  <si>
    <t>Team 3</t>
  </si>
  <si>
    <t>Team 4</t>
  </si>
  <si>
    <t>Team 5</t>
  </si>
  <si>
    <t>Team 6</t>
  </si>
  <si>
    <t>Team 7</t>
  </si>
  <si>
    <t>Team 8</t>
  </si>
  <si>
    <t>Team 9</t>
  </si>
  <si>
    <t>Team 10</t>
  </si>
  <si>
    <t>Team 11</t>
  </si>
  <si>
    <t>Team 12</t>
  </si>
  <si>
    <t>Team 13</t>
  </si>
</sst>
</file>

<file path=xl/styles.xml><?xml version="1.0" encoding="utf-8"?>
<styleSheet xmlns="http://schemas.openxmlformats.org/spreadsheetml/2006/main">
  <fonts count="15">
    <font>
      <sz val="10"/>
      <name val="Arial"/>
    </font>
    <font>
      <sz val="10"/>
      <name val="Arial"/>
    </font>
    <font>
      <b/>
      <sz val="10"/>
      <name val="Arial"/>
      <family val="2"/>
    </font>
    <font>
      <sz val="10"/>
      <name val="Arial"/>
      <family val="2"/>
    </font>
    <font>
      <sz val="8"/>
      <name val="Arial"/>
    </font>
    <font>
      <sz val="12"/>
      <name val="Times New Roman"/>
      <family val="1"/>
    </font>
    <font>
      <sz val="12"/>
      <name val="Arial"/>
    </font>
    <font>
      <u/>
      <sz val="12"/>
      <name val="Times New Roman"/>
      <family val="1"/>
    </font>
    <font>
      <sz val="10"/>
      <name val="Times New Roman"/>
      <family val="1"/>
    </font>
    <font>
      <i/>
      <sz val="12"/>
      <name val="Times New Roman"/>
      <family val="1"/>
    </font>
    <font>
      <sz val="11"/>
      <name val="Times New Roman"/>
      <family val="1"/>
    </font>
    <font>
      <b/>
      <sz val="8"/>
      <color indexed="81"/>
      <name val="Tahoma"/>
      <family val="2"/>
    </font>
    <font>
      <sz val="8"/>
      <color indexed="81"/>
      <name val="Tahoma"/>
      <family val="2"/>
    </font>
    <font>
      <b/>
      <sz val="12"/>
      <name val="Times New Roman"/>
      <family val="1"/>
    </font>
    <font>
      <b/>
      <u/>
      <sz val="12"/>
      <name val="Times New Roman"/>
      <family val="1"/>
    </font>
  </fonts>
  <fills count="2">
    <fill>
      <patternFill patternType="none"/>
    </fill>
    <fill>
      <patternFill patternType="gray125"/>
    </fill>
  </fills>
  <borders count="1">
    <border>
      <left/>
      <right/>
      <top/>
      <bottom/>
      <diagonal/>
    </border>
  </borders>
  <cellStyleXfs count="2">
    <xf numFmtId="0" fontId="0" fillId="0" borderId="0"/>
    <xf numFmtId="0" fontId="3" fillId="0" borderId="0"/>
  </cellStyleXfs>
  <cellXfs count="19">
    <xf numFmtId="0" fontId="0" fillId="0" borderId="0" xfId="0"/>
    <xf numFmtId="0" fontId="2" fillId="0" borderId="0" xfId="0" applyFont="1"/>
    <xf numFmtId="0" fontId="3" fillId="0" borderId="0" xfId="0" applyFont="1"/>
    <xf numFmtId="0" fontId="5" fillId="0" borderId="0" xfId="0" applyFont="1"/>
    <xf numFmtId="0" fontId="5" fillId="0" borderId="0" xfId="0" applyFont="1" applyAlignment="1">
      <alignment horizontal="left"/>
    </xf>
    <xf numFmtId="0" fontId="6" fillId="0" borderId="0" xfId="0" applyFont="1" applyAlignment="1">
      <alignment horizontal="left"/>
    </xf>
    <xf numFmtId="0" fontId="6" fillId="0" borderId="0" xfId="0" applyFont="1"/>
    <xf numFmtId="0" fontId="7" fillId="0" borderId="0" xfId="0" applyFont="1"/>
    <xf numFmtId="0" fontId="8" fillId="0" borderId="0" xfId="0" applyFont="1"/>
    <xf numFmtId="0" fontId="10" fillId="0" borderId="0" xfId="0" applyFont="1"/>
    <xf numFmtId="49" fontId="0" fillId="0" borderId="0" xfId="0" applyNumberFormat="1" applyAlignment="1"/>
    <xf numFmtId="0" fontId="0" fillId="0" borderId="0" xfId="0" applyAlignment="1"/>
    <xf numFmtId="0" fontId="1" fillId="0" borderId="0" xfId="0" applyFont="1"/>
    <xf numFmtId="0" fontId="2" fillId="0" borderId="0" xfId="1" applyFont="1"/>
    <xf numFmtId="0" fontId="3" fillId="0" borderId="0" xfId="1"/>
    <xf numFmtId="0" fontId="3" fillId="0" borderId="0" xfId="1" applyFont="1"/>
    <xf numFmtId="0" fontId="13" fillId="0" borderId="0" xfId="0" applyFont="1" applyAlignment="1">
      <alignment wrapText="1"/>
    </xf>
    <xf numFmtId="0" fontId="2" fillId="0" borderId="0" xfId="0" applyFont="1" applyAlignment="1">
      <alignment wrapText="1"/>
    </xf>
    <xf numFmtId="0" fontId="14" fillId="0" borderId="0" xfId="0" applyFont="1" applyAlignment="1">
      <alignment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S146"/>
  <sheetViews>
    <sheetView workbookViewId="0">
      <selection activeCell="O5" sqref="O5"/>
    </sheetView>
  </sheetViews>
  <sheetFormatPr defaultRowHeight="12.75"/>
  <cols>
    <col min="6" max="7" width="9.140625" style="14"/>
    <col min="16" max="16" width="17.42578125" customWidth="1"/>
  </cols>
  <sheetData>
    <row r="1" spans="1:19">
      <c r="A1" s="1" t="s">
        <v>184</v>
      </c>
      <c r="B1" s="1" t="s">
        <v>185</v>
      </c>
      <c r="C1" s="1" t="s">
        <v>186</v>
      </c>
      <c r="D1" s="1" t="s">
        <v>187</v>
      </c>
      <c r="E1" s="1" t="s">
        <v>188</v>
      </c>
      <c r="F1" s="13" t="s">
        <v>189</v>
      </c>
      <c r="G1" s="13" t="s">
        <v>190</v>
      </c>
      <c r="H1" s="1" t="s">
        <v>191</v>
      </c>
      <c r="I1" s="1" t="s">
        <v>192</v>
      </c>
      <c r="J1" s="1" t="s">
        <v>193</v>
      </c>
      <c r="K1" s="1" t="s">
        <v>194</v>
      </c>
      <c r="L1" s="1" t="s">
        <v>195</v>
      </c>
      <c r="M1" s="1" t="s">
        <v>196</v>
      </c>
      <c r="O1" s="1" t="s">
        <v>183</v>
      </c>
    </row>
    <row r="4" spans="1:19" ht="15.75">
      <c r="A4" s="1" t="s">
        <v>0</v>
      </c>
      <c r="B4" s="1" t="s">
        <v>0</v>
      </c>
      <c r="C4" s="1" t="s">
        <v>0</v>
      </c>
      <c r="D4" s="1" t="s">
        <v>0</v>
      </c>
      <c r="E4" s="1" t="s">
        <v>0</v>
      </c>
      <c r="F4" s="13" t="s">
        <v>0</v>
      </c>
      <c r="G4" s="13" t="s">
        <v>0</v>
      </c>
      <c r="O4" s="1" t="s">
        <v>0</v>
      </c>
      <c r="Q4">
        <v>10</v>
      </c>
      <c r="R4" s="4" t="s">
        <v>5</v>
      </c>
      <c r="S4" s="5"/>
    </row>
    <row r="5" spans="1:19" ht="15.75">
      <c r="A5" s="2">
        <v>9</v>
      </c>
      <c r="B5" s="12">
        <v>10</v>
      </c>
      <c r="C5" s="12">
        <v>10</v>
      </c>
      <c r="D5" s="2">
        <v>10</v>
      </c>
      <c r="E5" s="2">
        <v>10</v>
      </c>
      <c r="F5" s="15">
        <v>7</v>
      </c>
      <c r="G5" s="15">
        <v>9</v>
      </c>
      <c r="O5" s="2">
        <f>AVERAGE(A5:M5)</f>
        <v>9.2857142857142865</v>
      </c>
      <c r="P5" t="s">
        <v>69</v>
      </c>
      <c r="Q5">
        <v>7</v>
      </c>
      <c r="R5" s="9" t="s">
        <v>24</v>
      </c>
      <c r="S5" s="5"/>
    </row>
    <row r="6" spans="1:19" ht="15.75">
      <c r="A6" s="1"/>
      <c r="B6" s="1"/>
      <c r="C6" s="1"/>
      <c r="D6" s="1"/>
      <c r="E6" s="1"/>
      <c r="F6" s="13"/>
      <c r="G6" s="13"/>
      <c r="O6" s="1"/>
      <c r="Q6">
        <v>5</v>
      </c>
      <c r="R6" s="4" t="s">
        <v>23</v>
      </c>
      <c r="S6" s="5"/>
    </row>
    <row r="7" spans="1:19" ht="15.75">
      <c r="A7" s="1"/>
      <c r="B7" s="1"/>
      <c r="C7" s="1"/>
      <c r="D7" s="1"/>
      <c r="E7" s="1"/>
      <c r="F7" s="13"/>
      <c r="G7" s="13"/>
      <c r="O7" s="1"/>
      <c r="R7" s="4"/>
      <c r="S7" s="5"/>
    </row>
    <row r="8" spans="1:19" ht="15.75">
      <c r="A8" s="1" t="s">
        <v>53</v>
      </c>
      <c r="B8" s="1" t="s">
        <v>53</v>
      </c>
      <c r="C8" s="1" t="s">
        <v>53</v>
      </c>
      <c r="D8" s="1" t="s">
        <v>53</v>
      </c>
      <c r="E8" s="1" t="s">
        <v>53</v>
      </c>
      <c r="F8" s="13" t="s">
        <v>53</v>
      </c>
      <c r="G8" s="13" t="s">
        <v>53</v>
      </c>
      <c r="O8" s="1" t="s">
        <v>53</v>
      </c>
      <c r="Q8">
        <v>10</v>
      </c>
      <c r="R8" s="3" t="s">
        <v>54</v>
      </c>
      <c r="S8" s="5"/>
    </row>
    <row r="9" spans="1:19" ht="15.75">
      <c r="A9" s="2">
        <v>8</v>
      </c>
      <c r="B9" s="12">
        <v>10</v>
      </c>
      <c r="C9" s="12">
        <v>7</v>
      </c>
      <c r="D9" s="2">
        <v>9</v>
      </c>
      <c r="E9" s="2">
        <v>10</v>
      </c>
      <c r="F9" s="15">
        <v>8</v>
      </c>
      <c r="G9" s="15">
        <v>9</v>
      </c>
      <c r="O9" s="2">
        <f>AVERAGE(A9:M9)</f>
        <v>8.7142857142857135</v>
      </c>
      <c r="P9" t="s">
        <v>69</v>
      </c>
      <c r="Q9">
        <v>7</v>
      </c>
      <c r="R9" s="3" t="s">
        <v>59</v>
      </c>
      <c r="S9" s="5"/>
    </row>
    <row r="10" spans="1:19" ht="15.75">
      <c r="A10" s="2">
        <v>7</v>
      </c>
      <c r="B10" s="12">
        <v>10</v>
      </c>
      <c r="C10" s="12">
        <v>5</v>
      </c>
      <c r="D10" s="2">
        <v>9</v>
      </c>
      <c r="E10" s="2">
        <v>10</v>
      </c>
      <c r="F10" s="15">
        <v>7</v>
      </c>
      <c r="G10" s="15">
        <v>9</v>
      </c>
      <c r="O10" s="2">
        <f>AVERAGE(A10:M10)</f>
        <v>8.1428571428571423</v>
      </c>
      <c r="P10" t="s">
        <v>70</v>
      </c>
      <c r="Q10">
        <v>5</v>
      </c>
      <c r="R10" s="3" t="s">
        <v>63</v>
      </c>
      <c r="S10" s="5"/>
    </row>
    <row r="11" spans="1:19" ht="15.75">
      <c r="A11" s="1"/>
      <c r="B11" s="1"/>
      <c r="C11" s="1"/>
      <c r="D11" s="1"/>
      <c r="E11" s="1"/>
      <c r="F11" s="13"/>
      <c r="G11" s="13"/>
      <c r="O11" s="1"/>
      <c r="R11" s="4"/>
      <c r="S11" s="5"/>
    </row>
    <row r="12" spans="1:19" ht="15.75">
      <c r="A12" s="1" t="s">
        <v>55</v>
      </c>
      <c r="B12" s="1" t="s">
        <v>55</v>
      </c>
      <c r="C12" s="1" t="s">
        <v>55</v>
      </c>
      <c r="D12" s="1" t="s">
        <v>55</v>
      </c>
      <c r="E12" s="1" t="s">
        <v>55</v>
      </c>
      <c r="F12" s="13" t="s">
        <v>55</v>
      </c>
      <c r="G12" s="13" t="s">
        <v>55</v>
      </c>
      <c r="O12" s="1" t="s">
        <v>55</v>
      </c>
      <c r="Q12">
        <v>10</v>
      </c>
      <c r="R12" s="3" t="s">
        <v>56</v>
      </c>
      <c r="S12" s="5"/>
    </row>
    <row r="13" spans="1:19" ht="15.75">
      <c r="A13" s="2">
        <v>10</v>
      </c>
      <c r="B13" s="12">
        <v>7</v>
      </c>
      <c r="C13" s="12">
        <v>10</v>
      </c>
      <c r="D13" s="2">
        <v>9</v>
      </c>
      <c r="E13" s="2">
        <v>10</v>
      </c>
      <c r="F13" s="15">
        <v>9</v>
      </c>
      <c r="G13" s="15">
        <v>10</v>
      </c>
      <c r="O13" s="2">
        <f>AVERAGE(A13:M13)</f>
        <v>9.2857142857142865</v>
      </c>
      <c r="P13" t="s">
        <v>69</v>
      </c>
      <c r="R13" s="4" t="s">
        <v>57</v>
      </c>
      <c r="S13" s="5"/>
    </row>
    <row r="14" spans="1:19" ht="15.75">
      <c r="A14" s="2">
        <v>10</v>
      </c>
      <c r="B14" s="12">
        <v>7</v>
      </c>
      <c r="C14" s="12">
        <v>10</v>
      </c>
      <c r="D14" s="2">
        <v>9</v>
      </c>
      <c r="E14" s="2">
        <v>10</v>
      </c>
      <c r="F14" s="15">
        <v>7</v>
      </c>
      <c r="G14" s="15">
        <v>10</v>
      </c>
      <c r="O14" s="2">
        <f>AVERAGE(A14:M14)</f>
        <v>9</v>
      </c>
      <c r="P14" t="s">
        <v>70</v>
      </c>
      <c r="Q14">
        <v>7</v>
      </c>
      <c r="R14" s="3" t="s">
        <v>60</v>
      </c>
      <c r="S14" s="5"/>
    </row>
    <row r="15" spans="1:19" ht="15.75">
      <c r="A15" s="1"/>
      <c r="B15" s="1"/>
      <c r="C15" s="1"/>
      <c r="D15" s="1"/>
      <c r="E15" s="1"/>
      <c r="F15" s="13"/>
      <c r="G15" s="13"/>
      <c r="O15" s="1"/>
      <c r="R15" s="3" t="s">
        <v>61</v>
      </c>
      <c r="S15" s="5"/>
    </row>
    <row r="16" spans="1:19" ht="15.75">
      <c r="A16" s="1"/>
      <c r="B16" s="1"/>
      <c r="C16" s="1"/>
      <c r="D16" s="1"/>
      <c r="E16" s="1"/>
      <c r="F16" s="13"/>
      <c r="G16" s="13"/>
      <c r="O16" s="1"/>
      <c r="Q16">
        <v>5</v>
      </c>
      <c r="R16" s="3" t="s">
        <v>64</v>
      </c>
      <c r="S16" s="5"/>
    </row>
    <row r="17" spans="1:19" ht="15.75">
      <c r="A17" s="1"/>
      <c r="B17" s="1"/>
      <c r="C17" s="1"/>
      <c r="D17" s="1"/>
      <c r="E17" s="1"/>
      <c r="F17" s="13"/>
      <c r="G17" s="13"/>
      <c r="O17" s="1"/>
      <c r="R17" s="4" t="s">
        <v>65</v>
      </c>
      <c r="S17" s="5"/>
    </row>
    <row r="18" spans="1:19" ht="15.75">
      <c r="A18" s="1"/>
      <c r="B18" s="1"/>
      <c r="C18" s="1"/>
      <c r="D18" s="1"/>
      <c r="E18" s="1"/>
      <c r="F18" s="13"/>
      <c r="G18" s="13"/>
      <c r="O18" s="1"/>
      <c r="R18" s="4"/>
      <c r="S18" s="5"/>
    </row>
    <row r="19" spans="1:19" ht="15.75">
      <c r="A19" s="1" t="s">
        <v>1</v>
      </c>
      <c r="B19" s="1" t="s">
        <v>1</v>
      </c>
      <c r="C19" s="1" t="s">
        <v>1</v>
      </c>
      <c r="D19" s="1" t="s">
        <v>1</v>
      </c>
      <c r="E19" s="1" t="s">
        <v>1</v>
      </c>
      <c r="F19" s="13" t="s">
        <v>1</v>
      </c>
      <c r="G19" s="13" t="s">
        <v>1</v>
      </c>
      <c r="O19" s="1" t="s">
        <v>1</v>
      </c>
      <c r="Q19">
        <v>10</v>
      </c>
      <c r="R19" s="4" t="s">
        <v>6</v>
      </c>
      <c r="S19" s="5"/>
    </row>
    <row r="20" spans="1:19" ht="15.75">
      <c r="A20" s="2">
        <v>9</v>
      </c>
      <c r="B20" s="12">
        <v>10</v>
      </c>
      <c r="C20" s="12">
        <v>10</v>
      </c>
      <c r="D20" s="2">
        <v>9</v>
      </c>
      <c r="E20" s="2">
        <v>10</v>
      </c>
      <c r="F20" s="15">
        <v>9</v>
      </c>
      <c r="G20" s="15">
        <v>10</v>
      </c>
      <c r="O20" s="2">
        <f>AVERAGE(A20:M20)</f>
        <v>9.5714285714285712</v>
      </c>
      <c r="P20" t="s">
        <v>69</v>
      </c>
      <c r="Q20">
        <v>7</v>
      </c>
      <c r="R20" s="3" t="s">
        <v>13</v>
      </c>
      <c r="S20" s="5"/>
    </row>
    <row r="21" spans="1:19" ht="15.75">
      <c r="A21" s="2">
        <v>7</v>
      </c>
      <c r="B21" s="12">
        <v>10</v>
      </c>
      <c r="C21" s="12">
        <v>10</v>
      </c>
      <c r="D21" s="2">
        <v>9</v>
      </c>
      <c r="E21" s="2">
        <v>10</v>
      </c>
      <c r="F21" s="15">
        <v>9</v>
      </c>
      <c r="G21" s="15">
        <v>10</v>
      </c>
      <c r="O21" s="2">
        <f>AVERAGE(A21:M21)</f>
        <v>9.2857142857142865</v>
      </c>
      <c r="P21" t="s">
        <v>70</v>
      </c>
      <c r="R21" s="4" t="s">
        <v>17</v>
      </c>
      <c r="S21" s="5"/>
    </row>
    <row r="22" spans="1:19" ht="15.75">
      <c r="A22" s="1"/>
      <c r="B22" s="1"/>
      <c r="C22" s="1"/>
      <c r="D22" s="1"/>
      <c r="E22" s="1"/>
      <c r="F22" s="13"/>
      <c r="G22" s="13"/>
      <c r="O22" s="1"/>
      <c r="Q22">
        <v>5</v>
      </c>
      <c r="R22" s="4" t="s">
        <v>19</v>
      </c>
      <c r="S22" s="5"/>
    </row>
    <row r="23" spans="1:19" ht="15.75">
      <c r="A23" s="1"/>
      <c r="B23" s="1"/>
      <c r="C23" s="1"/>
      <c r="D23" s="1"/>
      <c r="E23" s="1"/>
      <c r="F23" s="13"/>
      <c r="G23" s="13"/>
      <c r="O23" s="1"/>
      <c r="R23" s="4" t="s">
        <v>20</v>
      </c>
      <c r="S23" s="5"/>
    </row>
    <row r="24" spans="1:19" ht="15.75">
      <c r="A24" s="1"/>
      <c r="B24" s="1"/>
      <c r="C24" s="1"/>
      <c r="D24" s="1"/>
      <c r="E24" s="1"/>
      <c r="F24" s="13"/>
      <c r="G24" s="13"/>
      <c r="O24" s="1"/>
      <c r="R24" s="4"/>
      <c r="S24" s="5"/>
    </row>
    <row r="25" spans="1:19" ht="15.75">
      <c r="A25" s="1" t="s">
        <v>2</v>
      </c>
      <c r="B25" s="1" t="s">
        <v>2</v>
      </c>
      <c r="C25" s="1" t="s">
        <v>2</v>
      </c>
      <c r="D25" s="1" t="s">
        <v>2</v>
      </c>
      <c r="E25" s="1" t="s">
        <v>2</v>
      </c>
      <c r="F25" s="13" t="s">
        <v>2</v>
      </c>
      <c r="G25" s="13" t="s">
        <v>2</v>
      </c>
      <c r="O25" s="1" t="s">
        <v>2</v>
      </c>
      <c r="Q25">
        <v>10</v>
      </c>
      <c r="R25" s="4" t="s">
        <v>7</v>
      </c>
      <c r="S25" s="5"/>
    </row>
    <row r="26" spans="1:19" ht="15.75">
      <c r="A26" s="2">
        <v>10</v>
      </c>
      <c r="B26" s="12">
        <v>10</v>
      </c>
      <c r="C26" s="12">
        <v>10</v>
      </c>
      <c r="D26" s="2">
        <v>9</v>
      </c>
      <c r="E26" s="2">
        <v>10</v>
      </c>
      <c r="F26" s="15">
        <v>9</v>
      </c>
      <c r="G26" s="15">
        <v>10</v>
      </c>
      <c r="O26" s="2">
        <f>AVERAGE(A26:M26)</f>
        <v>9.7142857142857135</v>
      </c>
      <c r="P26" t="s">
        <v>69</v>
      </c>
      <c r="R26" s="4" t="s">
        <v>8</v>
      </c>
      <c r="S26" s="5"/>
    </row>
    <row r="27" spans="1:19" ht="15.75">
      <c r="A27" s="1"/>
      <c r="B27" s="1"/>
      <c r="C27" s="1"/>
      <c r="D27" s="1"/>
      <c r="E27" s="1"/>
      <c r="F27" s="13"/>
      <c r="G27" s="13"/>
      <c r="O27" s="1"/>
      <c r="Q27">
        <v>7</v>
      </c>
      <c r="R27" s="3" t="s">
        <v>14</v>
      </c>
      <c r="S27" s="5"/>
    </row>
    <row r="28" spans="1:19" ht="15.75">
      <c r="A28" s="1"/>
      <c r="B28" s="1"/>
      <c r="C28" s="1"/>
      <c r="D28" s="1"/>
      <c r="E28" s="1"/>
      <c r="F28" s="13"/>
      <c r="G28" s="13"/>
      <c r="O28" s="1"/>
      <c r="R28" s="3" t="s">
        <v>15</v>
      </c>
      <c r="S28" s="5"/>
    </row>
    <row r="29" spans="1:19" ht="15.75">
      <c r="A29" s="1"/>
      <c r="B29" s="1"/>
      <c r="C29" s="1"/>
      <c r="D29" s="1"/>
      <c r="E29" s="1"/>
      <c r="F29" s="13"/>
      <c r="G29" s="13"/>
      <c r="O29" s="1"/>
      <c r="Q29">
        <v>5</v>
      </c>
      <c r="R29" s="3" t="s">
        <v>21</v>
      </c>
      <c r="S29" s="5"/>
    </row>
    <row r="30" spans="1:19" ht="15.75">
      <c r="A30" s="1"/>
      <c r="B30" s="1"/>
      <c r="C30" s="1"/>
      <c r="D30" s="1"/>
      <c r="E30" s="1"/>
      <c r="F30" s="13"/>
      <c r="G30" s="13"/>
      <c r="O30" s="1"/>
      <c r="R30" s="4"/>
      <c r="S30" s="5"/>
    </row>
    <row r="31" spans="1:19" ht="15.75">
      <c r="A31" s="1" t="s">
        <v>3</v>
      </c>
      <c r="B31" s="1" t="s">
        <v>3</v>
      </c>
      <c r="C31" s="1" t="s">
        <v>3</v>
      </c>
      <c r="D31" s="1" t="s">
        <v>3</v>
      </c>
      <c r="E31" s="1" t="s">
        <v>3</v>
      </c>
      <c r="F31" s="13" t="s">
        <v>3</v>
      </c>
      <c r="G31" s="13" t="s">
        <v>3</v>
      </c>
      <c r="O31" s="1" t="s">
        <v>3</v>
      </c>
      <c r="Q31">
        <v>10</v>
      </c>
      <c r="R31" s="3" t="s">
        <v>9</v>
      </c>
      <c r="S31" s="6"/>
    </row>
    <row r="32" spans="1:19" ht="15.75">
      <c r="A32" s="2">
        <v>10</v>
      </c>
      <c r="B32" s="12">
        <v>10</v>
      </c>
      <c r="C32" s="12">
        <v>10</v>
      </c>
      <c r="D32" s="2">
        <v>9</v>
      </c>
      <c r="E32" s="2">
        <v>10</v>
      </c>
      <c r="F32" s="15">
        <v>10</v>
      </c>
      <c r="G32" s="15">
        <v>10</v>
      </c>
      <c r="O32" s="2">
        <f>AVERAGE(A32:M32)</f>
        <v>9.8571428571428577</v>
      </c>
      <c r="P32" t="s">
        <v>69</v>
      </c>
      <c r="Q32">
        <v>7</v>
      </c>
      <c r="R32" s="3" t="s">
        <v>16</v>
      </c>
      <c r="S32" s="6"/>
    </row>
    <row r="33" spans="1:19" ht="15.75">
      <c r="A33" s="1"/>
      <c r="B33" s="1"/>
      <c r="C33" s="1"/>
      <c r="D33" s="1"/>
      <c r="E33" s="1"/>
      <c r="F33" s="13"/>
      <c r="G33" s="13"/>
      <c r="O33" s="1"/>
      <c r="Q33">
        <v>5</v>
      </c>
      <c r="R33" s="3" t="s">
        <v>156</v>
      </c>
      <c r="S33" s="6"/>
    </row>
    <row r="34" spans="1:19" ht="15.75">
      <c r="A34" s="1"/>
      <c r="B34" s="1"/>
      <c r="C34" s="1"/>
      <c r="D34" s="1"/>
      <c r="E34" s="1"/>
      <c r="F34" s="13"/>
      <c r="G34" s="13"/>
      <c r="O34" s="1"/>
      <c r="R34" s="3"/>
      <c r="S34" s="6"/>
    </row>
    <row r="35" spans="1:19" ht="15.75">
      <c r="A35" s="1" t="s">
        <v>4</v>
      </c>
      <c r="B35" s="1" t="s">
        <v>4</v>
      </c>
      <c r="C35" s="1" t="s">
        <v>4</v>
      </c>
      <c r="D35" s="1" t="s">
        <v>4</v>
      </c>
      <c r="E35" s="1" t="s">
        <v>4</v>
      </c>
      <c r="F35" s="13" t="s">
        <v>4</v>
      </c>
      <c r="G35" s="13" t="s">
        <v>4</v>
      </c>
      <c r="O35" s="1" t="s">
        <v>4</v>
      </c>
      <c r="Q35">
        <v>10</v>
      </c>
      <c r="R35" s="3" t="s">
        <v>10</v>
      </c>
      <c r="S35" s="6"/>
    </row>
    <row r="36" spans="1:19" ht="15.75">
      <c r="A36" s="2">
        <v>10</v>
      </c>
      <c r="B36" s="12">
        <v>10</v>
      </c>
      <c r="C36" s="12">
        <v>10</v>
      </c>
      <c r="D36" s="2">
        <v>10</v>
      </c>
      <c r="E36" s="2">
        <v>10</v>
      </c>
      <c r="F36" s="15">
        <v>10</v>
      </c>
      <c r="G36" s="15">
        <v>10</v>
      </c>
      <c r="O36" s="2">
        <f>AVERAGE(A36:M36)</f>
        <v>10</v>
      </c>
      <c r="P36" t="s">
        <v>69</v>
      </c>
      <c r="Q36">
        <v>7</v>
      </c>
      <c r="R36" s="3" t="s">
        <v>18</v>
      </c>
      <c r="S36" s="6"/>
    </row>
    <row r="37" spans="1:19" ht="15.75">
      <c r="A37" s="2"/>
      <c r="B37" s="12"/>
      <c r="C37" s="12"/>
      <c r="D37" s="2"/>
      <c r="E37" s="2"/>
      <c r="F37" s="15"/>
      <c r="G37" s="15"/>
      <c r="O37" s="2"/>
      <c r="Q37">
        <v>5</v>
      </c>
      <c r="R37" s="3" t="s">
        <v>22</v>
      </c>
      <c r="S37" s="6"/>
    </row>
    <row r="38" spans="1:19" ht="15.75">
      <c r="A38" s="1"/>
      <c r="B38" s="1"/>
      <c r="C38" s="1"/>
      <c r="D38" s="1"/>
      <c r="E38" s="1"/>
      <c r="F38" s="13"/>
      <c r="G38" s="13"/>
      <c r="O38" s="1"/>
      <c r="R38" s="3"/>
      <c r="S38" s="6"/>
    </row>
    <row r="39" spans="1:19" ht="15.75">
      <c r="A39" s="1" t="s">
        <v>11</v>
      </c>
      <c r="B39" s="1" t="s">
        <v>11</v>
      </c>
      <c r="C39" s="1" t="s">
        <v>11</v>
      </c>
      <c r="D39" s="1" t="s">
        <v>11</v>
      </c>
      <c r="E39" s="1" t="s">
        <v>11</v>
      </c>
      <c r="F39" s="13" t="s">
        <v>11</v>
      </c>
      <c r="G39" s="13" t="s">
        <v>11</v>
      </c>
      <c r="O39" s="1" t="s">
        <v>11</v>
      </c>
      <c r="Q39">
        <v>10</v>
      </c>
      <c r="R39" s="3" t="s">
        <v>82</v>
      </c>
      <c r="S39" s="6"/>
    </row>
    <row r="40" spans="1:19" ht="15.75">
      <c r="A40" s="2">
        <v>10</v>
      </c>
      <c r="B40" s="12">
        <v>10</v>
      </c>
      <c r="C40" s="12">
        <v>10</v>
      </c>
      <c r="D40" s="2" t="s">
        <v>165</v>
      </c>
      <c r="E40" s="2">
        <v>10</v>
      </c>
      <c r="F40" s="15">
        <v>10</v>
      </c>
      <c r="G40" s="15">
        <v>10</v>
      </c>
      <c r="O40" s="2">
        <f>AVERAGE(A40:M40)</f>
        <v>10</v>
      </c>
      <c r="P40" t="s">
        <v>69</v>
      </c>
      <c r="R40" s="4" t="s">
        <v>12</v>
      </c>
      <c r="S40" s="6"/>
    </row>
    <row r="41" spans="1:19" ht="15.75">
      <c r="A41" s="2">
        <v>10</v>
      </c>
      <c r="B41" s="12">
        <v>10</v>
      </c>
      <c r="C41" s="12">
        <v>7</v>
      </c>
      <c r="D41" s="2" t="s">
        <v>165</v>
      </c>
      <c r="E41" s="2">
        <v>10</v>
      </c>
      <c r="F41" s="15">
        <v>10</v>
      </c>
      <c r="G41" s="15">
        <v>10</v>
      </c>
      <c r="O41" s="2">
        <f>AVERAGE(A41:M41)</f>
        <v>9.5</v>
      </c>
      <c r="P41" t="s">
        <v>70</v>
      </c>
      <c r="Q41">
        <v>7</v>
      </c>
      <c r="R41" s="3" t="s">
        <v>126</v>
      </c>
    </row>
    <row r="42" spans="1:19" ht="15.75">
      <c r="A42" s="2">
        <v>10</v>
      </c>
      <c r="B42" s="12">
        <v>10</v>
      </c>
      <c r="C42" s="12">
        <v>10</v>
      </c>
      <c r="D42" s="2" t="s">
        <v>165</v>
      </c>
      <c r="E42" s="2">
        <v>10</v>
      </c>
      <c r="F42" s="15">
        <v>10</v>
      </c>
      <c r="G42" s="15">
        <v>10</v>
      </c>
      <c r="O42" s="2">
        <f>AVERAGE(A42:M42)</f>
        <v>10</v>
      </c>
      <c r="P42" t="s">
        <v>71</v>
      </c>
      <c r="Q42">
        <v>5</v>
      </c>
      <c r="R42" s="3" t="s">
        <v>78</v>
      </c>
      <c r="S42" s="6"/>
    </row>
    <row r="43" spans="1:19" ht="15">
      <c r="A43" s="1"/>
      <c r="B43" s="1"/>
      <c r="C43" s="1"/>
      <c r="D43" s="1"/>
      <c r="E43" s="1"/>
      <c r="F43" s="13"/>
      <c r="G43" s="13"/>
      <c r="O43" s="1"/>
      <c r="R43" s="6"/>
      <c r="S43" s="6"/>
    </row>
    <row r="44" spans="1:19" ht="15.75">
      <c r="A44" s="1" t="s">
        <v>25</v>
      </c>
      <c r="B44" s="1" t="s">
        <v>25</v>
      </c>
      <c r="C44" s="1" t="s">
        <v>25</v>
      </c>
      <c r="D44" s="1" t="s">
        <v>25</v>
      </c>
      <c r="E44" s="1" t="s">
        <v>25</v>
      </c>
      <c r="F44" s="13" t="s">
        <v>25</v>
      </c>
      <c r="G44" s="13" t="s">
        <v>25</v>
      </c>
      <c r="O44" s="1" t="s">
        <v>25</v>
      </c>
      <c r="Q44">
        <v>10</v>
      </c>
      <c r="R44" s="3" t="s">
        <v>26</v>
      </c>
      <c r="S44" s="6"/>
    </row>
    <row r="45" spans="1:19" ht="15.75">
      <c r="A45" s="2">
        <v>8</v>
      </c>
      <c r="B45" s="12">
        <v>10</v>
      </c>
      <c r="C45" s="12">
        <v>7</v>
      </c>
      <c r="D45" s="2">
        <v>10</v>
      </c>
      <c r="E45" s="2">
        <v>10</v>
      </c>
      <c r="F45" s="15">
        <v>7</v>
      </c>
      <c r="G45" s="15">
        <v>9</v>
      </c>
      <c r="O45" s="2">
        <f>AVERAGE(A45:M45)</f>
        <v>8.7142857142857135</v>
      </c>
      <c r="P45" t="s">
        <v>69</v>
      </c>
      <c r="R45" s="3" t="s">
        <v>27</v>
      </c>
      <c r="S45" s="6"/>
    </row>
    <row r="46" spans="1:19" ht="15.75">
      <c r="A46" s="2">
        <v>8</v>
      </c>
      <c r="B46">
        <v>10</v>
      </c>
      <c r="C46">
        <v>7</v>
      </c>
      <c r="D46" s="2">
        <v>10</v>
      </c>
      <c r="E46" s="2">
        <v>10</v>
      </c>
      <c r="F46" s="14">
        <v>8</v>
      </c>
      <c r="G46" s="14">
        <v>9</v>
      </c>
      <c r="O46" s="2">
        <f>AVERAGE(A46:M46)</f>
        <v>8.8571428571428577</v>
      </c>
      <c r="P46" t="s">
        <v>71</v>
      </c>
      <c r="Q46">
        <v>7</v>
      </c>
      <c r="R46" s="3" t="s">
        <v>39</v>
      </c>
      <c r="S46" s="6"/>
    </row>
    <row r="47" spans="1:19" ht="15.75">
      <c r="A47" s="2">
        <v>10</v>
      </c>
      <c r="B47" s="12">
        <v>7</v>
      </c>
      <c r="C47" s="12">
        <v>7</v>
      </c>
      <c r="D47" s="2">
        <v>10</v>
      </c>
      <c r="E47" s="2">
        <v>10</v>
      </c>
      <c r="F47" s="15">
        <v>8</v>
      </c>
      <c r="G47" s="15">
        <v>9</v>
      </c>
      <c r="O47" s="2">
        <f>AVERAGE(A47:M47)</f>
        <v>8.7142857142857135</v>
      </c>
      <c r="P47" t="s">
        <v>72</v>
      </c>
      <c r="Q47">
        <v>5</v>
      </c>
      <c r="R47" s="3" t="s">
        <v>46</v>
      </c>
      <c r="S47" s="6"/>
    </row>
    <row r="48" spans="1:19" ht="15">
      <c r="A48" s="1"/>
      <c r="B48" s="1"/>
      <c r="C48" s="1"/>
      <c r="D48" s="1"/>
      <c r="E48" s="1"/>
      <c r="F48" s="13"/>
      <c r="G48" s="13"/>
      <c r="O48" s="1"/>
      <c r="R48" s="6"/>
      <c r="S48" s="6"/>
    </row>
    <row r="49" spans="1:19" ht="15">
      <c r="A49" s="1"/>
      <c r="B49" s="1"/>
      <c r="C49" s="1"/>
      <c r="D49" s="1"/>
      <c r="E49" s="1"/>
      <c r="F49" s="13"/>
      <c r="G49" s="13"/>
      <c r="O49" s="1"/>
      <c r="R49" s="6"/>
      <c r="S49" s="6"/>
    </row>
    <row r="50" spans="1:19" ht="15.75">
      <c r="A50" s="1" t="s">
        <v>28</v>
      </c>
      <c r="B50" s="1" t="s">
        <v>28</v>
      </c>
      <c r="C50" s="1" t="s">
        <v>28</v>
      </c>
      <c r="D50" s="1" t="s">
        <v>28</v>
      </c>
      <c r="E50" s="1" t="s">
        <v>28</v>
      </c>
      <c r="F50" s="13" t="s">
        <v>28</v>
      </c>
      <c r="G50" s="13" t="s">
        <v>28</v>
      </c>
      <c r="O50" s="1" t="s">
        <v>28</v>
      </c>
      <c r="Q50">
        <v>10</v>
      </c>
      <c r="R50" s="3" t="s">
        <v>52</v>
      </c>
      <c r="S50" s="6"/>
    </row>
    <row r="51" spans="1:19" ht="15.75">
      <c r="A51">
        <v>10</v>
      </c>
      <c r="B51">
        <v>10</v>
      </c>
      <c r="C51">
        <v>10</v>
      </c>
      <c r="D51">
        <v>9</v>
      </c>
      <c r="E51">
        <v>9</v>
      </c>
      <c r="F51" s="14">
        <v>8</v>
      </c>
      <c r="G51" s="14">
        <v>9</v>
      </c>
      <c r="O51" s="2">
        <f>AVERAGE(A51:M51)</f>
        <v>9.2857142857142865</v>
      </c>
      <c r="P51" t="s">
        <v>69</v>
      </c>
      <c r="R51" s="3" t="s">
        <v>29</v>
      </c>
      <c r="S51" s="6"/>
    </row>
    <row r="52" spans="1:19" ht="15.75">
      <c r="A52" s="2">
        <v>10</v>
      </c>
      <c r="B52" s="12">
        <v>10</v>
      </c>
      <c r="C52" s="12">
        <v>7</v>
      </c>
      <c r="D52" s="2">
        <v>9</v>
      </c>
      <c r="E52" s="2">
        <v>9</v>
      </c>
      <c r="F52" s="15">
        <v>8</v>
      </c>
      <c r="G52" s="15">
        <v>9</v>
      </c>
      <c r="O52" s="2">
        <f>AVERAGE(A52:M52)</f>
        <v>8.8571428571428577</v>
      </c>
      <c r="P52" t="s">
        <v>70</v>
      </c>
      <c r="Q52">
        <v>7</v>
      </c>
      <c r="R52" s="3" t="s">
        <v>40</v>
      </c>
      <c r="S52" s="6"/>
    </row>
    <row r="53" spans="1:19" ht="15.75">
      <c r="A53" s="2">
        <v>10</v>
      </c>
      <c r="B53" s="12">
        <v>10</v>
      </c>
      <c r="C53" s="12">
        <v>10</v>
      </c>
      <c r="D53" s="2">
        <v>9</v>
      </c>
      <c r="E53" s="2">
        <v>9</v>
      </c>
      <c r="F53" s="15">
        <v>8</v>
      </c>
      <c r="G53" s="15">
        <v>9</v>
      </c>
      <c r="O53" s="2">
        <f>AVERAGE(A53:M53)</f>
        <v>9.2857142857142865</v>
      </c>
      <c r="P53" t="s">
        <v>71</v>
      </c>
      <c r="R53" s="3" t="s">
        <v>58</v>
      </c>
      <c r="S53" s="6"/>
    </row>
    <row r="54" spans="1:19" ht="15.75">
      <c r="A54" s="2">
        <v>10</v>
      </c>
      <c r="B54" s="12">
        <v>10</v>
      </c>
      <c r="C54" s="12">
        <v>10</v>
      </c>
      <c r="D54" s="2">
        <v>9</v>
      </c>
      <c r="E54" s="2">
        <v>9</v>
      </c>
      <c r="F54" s="15">
        <v>8</v>
      </c>
      <c r="G54" s="15">
        <v>9</v>
      </c>
      <c r="O54" s="2">
        <f>AVERAGE(A54:M54)</f>
        <v>9.2857142857142865</v>
      </c>
      <c r="P54" t="s">
        <v>72</v>
      </c>
      <c r="Q54">
        <v>5</v>
      </c>
      <c r="R54" s="3" t="s">
        <v>62</v>
      </c>
      <c r="S54" s="6"/>
    </row>
    <row r="55" spans="1:19" ht="15.75">
      <c r="A55" s="1"/>
      <c r="B55" s="1"/>
      <c r="C55" s="1"/>
      <c r="D55" s="1"/>
      <c r="E55" s="1"/>
      <c r="F55" s="13"/>
      <c r="G55" s="13"/>
      <c r="O55" s="1"/>
      <c r="R55" s="4" t="s">
        <v>47</v>
      </c>
      <c r="S55" s="6"/>
    </row>
    <row r="56" spans="1:19" ht="15">
      <c r="A56" s="1"/>
      <c r="B56" s="1"/>
      <c r="C56" s="1"/>
      <c r="D56" s="1"/>
      <c r="E56" s="1"/>
      <c r="F56" s="13"/>
      <c r="G56" s="13"/>
      <c r="O56" s="1"/>
      <c r="R56" s="6"/>
      <c r="S56" s="6"/>
    </row>
    <row r="57" spans="1:19" ht="15.75">
      <c r="A57" s="1" t="s">
        <v>77</v>
      </c>
      <c r="B57" s="1" t="s">
        <v>77</v>
      </c>
      <c r="C57" s="1" t="s">
        <v>77</v>
      </c>
      <c r="D57" s="1" t="s">
        <v>77</v>
      </c>
      <c r="E57" s="1" t="s">
        <v>77</v>
      </c>
      <c r="F57" s="13" t="s">
        <v>77</v>
      </c>
      <c r="G57" s="13" t="s">
        <v>77</v>
      </c>
      <c r="O57" s="1" t="s">
        <v>77</v>
      </c>
      <c r="Q57" s="8">
        <v>10</v>
      </c>
      <c r="R57" s="3" t="s">
        <v>85</v>
      </c>
      <c r="S57" s="3"/>
    </row>
    <row r="58" spans="1:19" ht="15.75">
      <c r="A58">
        <v>8</v>
      </c>
      <c r="B58">
        <v>10</v>
      </c>
      <c r="C58">
        <v>10</v>
      </c>
      <c r="D58">
        <v>9</v>
      </c>
      <c r="E58">
        <v>9</v>
      </c>
      <c r="F58" s="14">
        <v>8</v>
      </c>
      <c r="G58" s="14">
        <v>10</v>
      </c>
      <c r="O58" s="2">
        <f>AVERAGE(A58:M58)</f>
        <v>9.1428571428571423</v>
      </c>
      <c r="P58" t="s">
        <v>69</v>
      </c>
      <c r="R58" s="3" t="s">
        <v>83</v>
      </c>
      <c r="S58" s="6"/>
    </row>
    <row r="59" spans="1:19" ht="15.75">
      <c r="A59" s="2">
        <v>8</v>
      </c>
      <c r="B59" s="12">
        <v>10</v>
      </c>
      <c r="C59" s="12">
        <v>7</v>
      </c>
      <c r="D59" s="2">
        <v>10</v>
      </c>
      <c r="E59" s="2">
        <v>10</v>
      </c>
      <c r="F59" s="15">
        <v>8</v>
      </c>
      <c r="G59" s="15">
        <v>10</v>
      </c>
      <c r="O59" s="2">
        <f>AVERAGE(A59:M59)</f>
        <v>9</v>
      </c>
      <c r="P59" t="s">
        <v>71</v>
      </c>
      <c r="Q59" s="8">
        <v>7</v>
      </c>
      <c r="R59" s="3" t="s">
        <v>86</v>
      </c>
      <c r="S59" s="3"/>
    </row>
    <row r="60" spans="1:19" ht="15.75">
      <c r="A60" s="2">
        <v>8</v>
      </c>
      <c r="B60" s="12">
        <v>10</v>
      </c>
      <c r="C60" s="12">
        <v>10</v>
      </c>
      <c r="D60" s="2">
        <v>10</v>
      </c>
      <c r="E60" s="2">
        <v>9</v>
      </c>
      <c r="F60" s="15">
        <v>8</v>
      </c>
      <c r="G60" s="15">
        <v>9</v>
      </c>
      <c r="O60" s="2">
        <f>AVERAGE(A60:M60)</f>
        <v>9.1428571428571423</v>
      </c>
      <c r="P60" t="s">
        <v>72</v>
      </c>
      <c r="Q60" s="8"/>
      <c r="R60" s="3" t="s">
        <v>84</v>
      </c>
      <c r="S60" s="3"/>
    </row>
    <row r="61" spans="1:19" ht="15.75">
      <c r="A61" s="2"/>
      <c r="B61" s="12"/>
      <c r="C61" s="12"/>
      <c r="D61" s="2"/>
      <c r="E61" s="2"/>
      <c r="F61" s="15"/>
      <c r="G61" s="15"/>
      <c r="O61" s="2"/>
      <c r="Q61" s="8">
        <v>5</v>
      </c>
      <c r="R61" s="3" t="s">
        <v>87</v>
      </c>
      <c r="S61" s="3"/>
    </row>
    <row r="62" spans="1:19" ht="15.75">
      <c r="A62" s="2"/>
      <c r="B62" s="12"/>
      <c r="C62" s="12"/>
      <c r="D62" s="2"/>
      <c r="E62" s="2"/>
      <c r="F62" s="15"/>
      <c r="G62" s="15"/>
      <c r="O62" s="2"/>
      <c r="Q62" s="8"/>
      <c r="R62" s="3"/>
      <c r="S62" s="3"/>
    </row>
    <row r="63" spans="1:19" ht="15.75">
      <c r="A63" s="1" t="s">
        <v>96</v>
      </c>
      <c r="B63" s="1" t="s">
        <v>96</v>
      </c>
      <c r="C63" s="1" t="s">
        <v>96</v>
      </c>
      <c r="D63" s="1" t="s">
        <v>96</v>
      </c>
      <c r="E63" s="1" t="s">
        <v>96</v>
      </c>
      <c r="F63" s="13" t="s">
        <v>96</v>
      </c>
      <c r="G63" s="13" t="s">
        <v>96</v>
      </c>
      <c r="O63" s="1" t="s">
        <v>96</v>
      </c>
      <c r="Q63" s="8">
        <v>10</v>
      </c>
      <c r="R63" s="3" t="s">
        <v>170</v>
      </c>
      <c r="S63" s="3"/>
    </row>
    <row r="64" spans="1:19" ht="15.75">
      <c r="A64">
        <v>9</v>
      </c>
      <c r="B64">
        <v>10</v>
      </c>
      <c r="C64">
        <v>10</v>
      </c>
      <c r="D64" t="s">
        <v>165</v>
      </c>
      <c r="E64">
        <v>10</v>
      </c>
      <c r="F64" s="14">
        <v>9</v>
      </c>
      <c r="G64" s="14">
        <v>10</v>
      </c>
      <c r="O64" s="2">
        <f>AVERAGE(A64:M64)</f>
        <v>9.6666666666666661</v>
      </c>
      <c r="P64" t="s">
        <v>69</v>
      </c>
      <c r="Q64" s="8">
        <v>7</v>
      </c>
      <c r="R64" s="3" t="s">
        <v>90</v>
      </c>
      <c r="S64" s="3"/>
    </row>
    <row r="65" spans="1:19" ht="15.75">
      <c r="A65" s="2">
        <v>10</v>
      </c>
      <c r="B65" s="12">
        <v>10</v>
      </c>
      <c r="C65" s="12">
        <v>10</v>
      </c>
      <c r="D65" t="s">
        <v>165</v>
      </c>
      <c r="E65" s="2">
        <v>10</v>
      </c>
      <c r="F65" s="15">
        <v>8</v>
      </c>
      <c r="G65" s="15">
        <v>10</v>
      </c>
      <c r="O65" s="2">
        <f>AVERAGE(A65:M65)</f>
        <v>9.6666666666666661</v>
      </c>
      <c r="P65" t="s">
        <v>71</v>
      </c>
      <c r="Q65" s="8"/>
      <c r="R65" s="3" t="s">
        <v>89</v>
      </c>
      <c r="S65" s="3"/>
    </row>
    <row r="66" spans="1:19" ht="15.75">
      <c r="A66" s="2">
        <v>10</v>
      </c>
      <c r="B66" s="12">
        <v>10</v>
      </c>
      <c r="C66" s="12">
        <v>10</v>
      </c>
      <c r="D66" t="s">
        <v>165</v>
      </c>
      <c r="E66" s="2">
        <v>10</v>
      </c>
      <c r="F66" s="15">
        <v>9</v>
      </c>
      <c r="G66" s="15">
        <v>10</v>
      </c>
      <c r="O66" s="2">
        <f>AVERAGE(A66:M66)</f>
        <v>9.8333333333333339</v>
      </c>
      <c r="P66" t="s">
        <v>72</v>
      </c>
      <c r="Q66" s="8">
        <v>5</v>
      </c>
      <c r="R66" s="3" t="s">
        <v>88</v>
      </c>
      <c r="S66" s="3"/>
    </row>
    <row r="67" spans="1:19">
      <c r="A67" s="1"/>
      <c r="B67" s="1"/>
      <c r="C67" s="1"/>
      <c r="D67" s="1"/>
      <c r="E67" s="1"/>
      <c r="F67" s="13"/>
      <c r="G67" s="13"/>
      <c r="O67" s="1"/>
    </row>
    <row r="68" spans="1:19" ht="15.75">
      <c r="A68" s="2"/>
      <c r="B68" s="12"/>
      <c r="C68" s="12"/>
      <c r="D68" s="2"/>
      <c r="E68" s="2"/>
      <c r="F68" s="15"/>
      <c r="G68" s="15"/>
      <c r="O68" s="2"/>
      <c r="Q68" s="8"/>
      <c r="R68" s="3"/>
      <c r="S68" s="3"/>
    </row>
    <row r="69" spans="1:19" ht="15.75">
      <c r="A69" s="1" t="s">
        <v>97</v>
      </c>
      <c r="B69" s="1" t="s">
        <v>97</v>
      </c>
      <c r="C69" s="1" t="s">
        <v>97</v>
      </c>
      <c r="D69" s="1" t="s">
        <v>97</v>
      </c>
      <c r="E69" s="1" t="s">
        <v>97</v>
      </c>
      <c r="F69" s="13" t="s">
        <v>97</v>
      </c>
      <c r="G69" s="13" t="s">
        <v>97</v>
      </c>
      <c r="O69" s="1" t="s">
        <v>97</v>
      </c>
      <c r="Q69" s="8">
        <v>10</v>
      </c>
      <c r="R69" s="3" t="s">
        <v>92</v>
      </c>
      <c r="S69" s="3"/>
    </row>
    <row r="70" spans="1:19" ht="15.75">
      <c r="A70">
        <v>10</v>
      </c>
      <c r="B70">
        <v>10</v>
      </c>
      <c r="C70">
        <v>10</v>
      </c>
      <c r="D70" t="s">
        <v>165</v>
      </c>
      <c r="E70">
        <v>10</v>
      </c>
      <c r="F70" s="14">
        <v>8</v>
      </c>
      <c r="G70" s="14">
        <v>9</v>
      </c>
      <c r="O70" s="2">
        <f>AVERAGE(A70:M70)</f>
        <v>9.5</v>
      </c>
      <c r="P70" t="s">
        <v>69</v>
      </c>
      <c r="Q70" s="8"/>
      <c r="R70" s="3" t="s">
        <v>91</v>
      </c>
      <c r="S70" s="3"/>
    </row>
    <row r="71" spans="1:19" ht="15.75">
      <c r="A71" s="2">
        <v>10</v>
      </c>
      <c r="B71" s="12">
        <v>10</v>
      </c>
      <c r="C71" s="12">
        <v>10</v>
      </c>
      <c r="D71" t="s">
        <v>165</v>
      </c>
      <c r="E71" s="2">
        <v>10</v>
      </c>
      <c r="F71" s="15">
        <v>8</v>
      </c>
      <c r="G71" s="15">
        <v>9</v>
      </c>
      <c r="O71" s="2">
        <f>AVERAGE(A71:M71)</f>
        <v>9.5</v>
      </c>
      <c r="P71" t="s">
        <v>71</v>
      </c>
      <c r="Q71" s="8">
        <v>7</v>
      </c>
      <c r="R71" s="3" t="s">
        <v>93</v>
      </c>
      <c r="S71" s="3"/>
    </row>
    <row r="72" spans="1:19" ht="15.75">
      <c r="A72" s="2"/>
      <c r="B72" s="12"/>
      <c r="C72" s="12"/>
      <c r="D72" s="2"/>
      <c r="E72" s="2"/>
      <c r="F72" s="15"/>
      <c r="G72" s="15"/>
      <c r="O72" s="2"/>
      <c r="Q72" s="8"/>
      <c r="R72" s="3" t="s">
        <v>95</v>
      </c>
      <c r="S72" s="3"/>
    </row>
    <row r="73" spans="1:19" ht="15.75">
      <c r="Q73" s="8">
        <v>5</v>
      </c>
      <c r="R73" s="3" t="s">
        <v>94</v>
      </c>
      <c r="S73" s="3"/>
    </row>
    <row r="74" spans="1:19" ht="15.75">
      <c r="Q74" s="8"/>
      <c r="R74" s="3"/>
      <c r="S74" s="3"/>
    </row>
    <row r="75" spans="1:19" ht="15.75">
      <c r="A75" s="1" t="s">
        <v>114</v>
      </c>
      <c r="B75" s="1" t="s">
        <v>114</v>
      </c>
      <c r="C75" s="1" t="s">
        <v>114</v>
      </c>
      <c r="D75" s="1" t="s">
        <v>114</v>
      </c>
      <c r="E75" s="1" t="s">
        <v>114</v>
      </c>
      <c r="F75" s="13" t="s">
        <v>114</v>
      </c>
      <c r="G75" s="13" t="s">
        <v>114</v>
      </c>
      <c r="O75" s="1" t="s">
        <v>114</v>
      </c>
      <c r="Q75" s="8">
        <v>10</v>
      </c>
      <c r="R75" s="3" t="s">
        <v>117</v>
      </c>
      <c r="S75" s="3"/>
    </row>
    <row r="76" spans="1:19" ht="15.75">
      <c r="A76">
        <v>10</v>
      </c>
      <c r="B76">
        <v>10</v>
      </c>
      <c r="C76">
        <v>10</v>
      </c>
      <c r="D76">
        <v>9</v>
      </c>
      <c r="E76">
        <v>9</v>
      </c>
      <c r="F76" s="14">
        <v>10</v>
      </c>
      <c r="G76" s="14">
        <v>10</v>
      </c>
      <c r="O76" s="2">
        <f>AVERAGE(A76:M76)</f>
        <v>9.7142857142857135</v>
      </c>
      <c r="P76" t="s">
        <v>69</v>
      </c>
      <c r="Q76" s="8"/>
      <c r="R76" s="3" t="s">
        <v>118</v>
      </c>
      <c r="S76" s="3"/>
    </row>
    <row r="77" spans="1:19" ht="15.75">
      <c r="A77">
        <v>10</v>
      </c>
      <c r="B77">
        <v>10</v>
      </c>
      <c r="C77">
        <v>10</v>
      </c>
      <c r="D77">
        <v>10</v>
      </c>
      <c r="E77">
        <v>9</v>
      </c>
      <c r="F77" s="14">
        <v>10</v>
      </c>
      <c r="G77" s="14">
        <v>10</v>
      </c>
      <c r="O77" s="2">
        <f>AVERAGE(A77:M77)</f>
        <v>9.8571428571428577</v>
      </c>
      <c r="P77" t="s">
        <v>71</v>
      </c>
      <c r="Q77" s="8">
        <v>7</v>
      </c>
      <c r="R77" s="3" t="s">
        <v>116</v>
      </c>
      <c r="S77" s="3"/>
    </row>
    <row r="78" spans="1:19" ht="15.75">
      <c r="A78">
        <v>10</v>
      </c>
      <c r="B78">
        <v>10</v>
      </c>
      <c r="C78">
        <v>10</v>
      </c>
      <c r="D78">
        <v>10</v>
      </c>
      <c r="E78">
        <v>9</v>
      </c>
      <c r="F78" s="14">
        <v>10</v>
      </c>
      <c r="G78" s="14">
        <v>10</v>
      </c>
      <c r="O78" s="2">
        <f>AVERAGE(A78:M78)</f>
        <v>9.8571428571428577</v>
      </c>
      <c r="P78" t="s">
        <v>72</v>
      </c>
      <c r="Q78" s="8"/>
      <c r="R78" s="3" t="s">
        <v>115</v>
      </c>
      <c r="S78" s="3"/>
    </row>
    <row r="79" spans="1:19" ht="15.75">
      <c r="Q79" s="8">
        <v>5</v>
      </c>
      <c r="R79" s="3" t="s">
        <v>119</v>
      </c>
      <c r="S79" s="3"/>
    </row>
    <row r="80" spans="1:19" ht="15">
      <c r="A80" s="1"/>
      <c r="B80" s="1"/>
      <c r="C80" s="1"/>
      <c r="D80" s="1"/>
      <c r="E80" s="1"/>
      <c r="F80" s="13"/>
      <c r="G80" s="13"/>
      <c r="O80" s="1"/>
      <c r="R80" s="6"/>
      <c r="S80" s="6"/>
    </row>
    <row r="81" spans="1:19" ht="15.75">
      <c r="A81" s="1" t="s">
        <v>30</v>
      </c>
      <c r="B81" s="1" t="s">
        <v>30</v>
      </c>
      <c r="C81" s="1" t="s">
        <v>30</v>
      </c>
      <c r="D81" s="1" t="s">
        <v>30</v>
      </c>
      <c r="E81" s="1" t="s">
        <v>30</v>
      </c>
      <c r="F81" s="13" t="s">
        <v>30</v>
      </c>
      <c r="G81" s="13" t="s">
        <v>30</v>
      </c>
      <c r="O81" s="1" t="s">
        <v>30</v>
      </c>
      <c r="Q81">
        <v>10</v>
      </c>
      <c r="R81" s="3" t="s">
        <v>31</v>
      </c>
      <c r="S81" s="6"/>
    </row>
    <row r="82" spans="1:19" ht="15.75">
      <c r="A82">
        <v>8</v>
      </c>
      <c r="B82">
        <v>10</v>
      </c>
      <c r="C82">
        <v>10</v>
      </c>
      <c r="D82" t="s">
        <v>165</v>
      </c>
      <c r="E82">
        <v>9</v>
      </c>
      <c r="F82" s="14">
        <v>7</v>
      </c>
      <c r="G82" s="14">
        <v>7</v>
      </c>
      <c r="O82" s="2">
        <f>AVERAGE(A82:M82)</f>
        <v>8.5</v>
      </c>
      <c r="P82" t="s">
        <v>69</v>
      </c>
      <c r="R82" s="3" t="s">
        <v>32</v>
      </c>
      <c r="S82" s="6"/>
    </row>
    <row r="83" spans="1:19" ht="15.75">
      <c r="A83">
        <v>8</v>
      </c>
      <c r="B83">
        <v>10</v>
      </c>
      <c r="C83">
        <v>10</v>
      </c>
      <c r="D83" t="s">
        <v>165</v>
      </c>
      <c r="E83">
        <v>10</v>
      </c>
      <c r="F83" s="14">
        <v>7</v>
      </c>
      <c r="G83" s="14">
        <v>7</v>
      </c>
      <c r="O83" s="2">
        <f>AVERAGE(A83:M83)</f>
        <v>8.6666666666666661</v>
      </c>
      <c r="P83" t="s">
        <v>71</v>
      </c>
      <c r="R83" s="3" t="s">
        <v>33</v>
      </c>
      <c r="S83" s="6"/>
    </row>
    <row r="84" spans="1:19" ht="15.75">
      <c r="A84">
        <v>8</v>
      </c>
      <c r="B84">
        <v>10</v>
      </c>
      <c r="C84">
        <v>10</v>
      </c>
      <c r="D84" t="s">
        <v>165</v>
      </c>
      <c r="E84">
        <v>10</v>
      </c>
      <c r="F84" s="14">
        <v>8</v>
      </c>
      <c r="G84" s="14">
        <v>7</v>
      </c>
      <c r="O84" s="2">
        <f>AVERAGE(A84:M84)</f>
        <v>8.8333333333333339</v>
      </c>
      <c r="P84" t="s">
        <v>72</v>
      </c>
      <c r="Q84">
        <v>7</v>
      </c>
      <c r="R84" s="3" t="s">
        <v>41</v>
      </c>
      <c r="S84" s="6"/>
    </row>
    <row r="85" spans="1:19" ht="15.75">
      <c r="R85" s="3" t="s">
        <v>42</v>
      </c>
      <c r="S85" s="6"/>
    </row>
    <row r="86" spans="1:19" ht="15.75">
      <c r="Q86">
        <v>5</v>
      </c>
      <c r="R86" s="3" t="s">
        <v>48</v>
      </c>
      <c r="S86" s="6"/>
    </row>
    <row r="87" spans="1:19" ht="15.75">
      <c r="R87" s="3" t="s">
        <v>49</v>
      </c>
      <c r="S87" s="6"/>
    </row>
    <row r="88" spans="1:19" ht="15.75">
      <c r="R88" s="3"/>
      <c r="S88" s="6"/>
    </row>
    <row r="89" spans="1:19" ht="15.75">
      <c r="A89" s="1" t="s">
        <v>120</v>
      </c>
      <c r="B89" s="1" t="s">
        <v>120</v>
      </c>
      <c r="C89" s="1" t="s">
        <v>120</v>
      </c>
      <c r="D89" s="1" t="s">
        <v>120</v>
      </c>
      <c r="E89" s="1" t="s">
        <v>120</v>
      </c>
      <c r="F89" s="13" t="s">
        <v>120</v>
      </c>
      <c r="G89" s="13" t="s">
        <v>120</v>
      </c>
      <c r="O89" s="1" t="s">
        <v>120</v>
      </c>
      <c r="Q89">
        <v>10</v>
      </c>
      <c r="R89" s="3" t="s">
        <v>122</v>
      </c>
      <c r="S89" s="6"/>
    </row>
    <row r="90" spans="1:19" ht="15.75">
      <c r="A90">
        <v>10</v>
      </c>
      <c r="B90">
        <v>10</v>
      </c>
      <c r="C90">
        <v>10</v>
      </c>
      <c r="D90">
        <v>10</v>
      </c>
      <c r="E90">
        <v>10</v>
      </c>
      <c r="F90" s="14">
        <v>10</v>
      </c>
      <c r="G90" s="14">
        <v>10</v>
      </c>
      <c r="O90" s="2">
        <f>AVERAGE(A90:M90)</f>
        <v>10</v>
      </c>
      <c r="P90" t="s">
        <v>69</v>
      </c>
      <c r="R90" s="3" t="s">
        <v>123</v>
      </c>
      <c r="S90" s="6"/>
    </row>
    <row r="91" spans="1:19" ht="15.75">
      <c r="A91">
        <v>10</v>
      </c>
      <c r="B91">
        <v>10</v>
      </c>
      <c r="C91">
        <v>10</v>
      </c>
      <c r="D91" t="s">
        <v>165</v>
      </c>
      <c r="E91">
        <v>10</v>
      </c>
      <c r="F91" s="14">
        <v>10</v>
      </c>
      <c r="G91" s="14">
        <v>10</v>
      </c>
      <c r="O91" s="2">
        <f>AVERAGE(A91:M91)</f>
        <v>10</v>
      </c>
      <c r="P91" t="s">
        <v>71</v>
      </c>
      <c r="Q91">
        <v>7</v>
      </c>
      <c r="R91" s="3" t="s">
        <v>121</v>
      </c>
      <c r="S91" s="6"/>
    </row>
    <row r="92" spans="1:19" ht="15.75">
      <c r="A92">
        <v>8</v>
      </c>
      <c r="B92">
        <v>10</v>
      </c>
      <c r="C92">
        <v>10</v>
      </c>
      <c r="D92" t="s">
        <v>165</v>
      </c>
      <c r="E92">
        <v>10</v>
      </c>
      <c r="F92" s="14">
        <v>10</v>
      </c>
      <c r="G92" s="14">
        <v>10</v>
      </c>
      <c r="O92" s="2">
        <f>AVERAGE(A92:M92)</f>
        <v>9.6666666666666661</v>
      </c>
      <c r="P92" t="s">
        <v>72</v>
      </c>
      <c r="R92" s="3" t="s">
        <v>124</v>
      </c>
      <c r="S92" s="6"/>
    </row>
    <row r="93" spans="1:19" ht="15.75">
      <c r="Q93">
        <v>5</v>
      </c>
      <c r="R93" s="3" t="s">
        <v>125</v>
      </c>
      <c r="S93" s="6"/>
    </row>
    <row r="94" spans="1:19" ht="15.75">
      <c r="R94" s="3"/>
      <c r="S94" s="6"/>
    </row>
    <row r="96" spans="1:19" ht="15.75">
      <c r="A96" s="1" t="s">
        <v>36</v>
      </c>
      <c r="B96" s="1" t="s">
        <v>36</v>
      </c>
      <c r="C96" s="1" t="s">
        <v>36</v>
      </c>
      <c r="D96" s="1" t="s">
        <v>36</v>
      </c>
      <c r="E96" s="1" t="s">
        <v>36</v>
      </c>
      <c r="F96" s="13" t="s">
        <v>36</v>
      </c>
      <c r="G96" s="13" t="s">
        <v>36</v>
      </c>
      <c r="O96" s="1" t="s">
        <v>36</v>
      </c>
      <c r="Q96">
        <v>10</v>
      </c>
      <c r="R96" s="3" t="s">
        <v>34</v>
      </c>
    </row>
    <row r="97" spans="1:18" ht="15.75">
      <c r="A97">
        <v>9</v>
      </c>
      <c r="B97">
        <v>7</v>
      </c>
      <c r="C97">
        <v>7</v>
      </c>
      <c r="D97" t="s">
        <v>165</v>
      </c>
      <c r="E97">
        <v>10</v>
      </c>
      <c r="F97" s="14">
        <v>9</v>
      </c>
      <c r="G97" s="14">
        <v>10</v>
      </c>
      <c r="O97" s="2">
        <f>AVERAGE(A97:M97)</f>
        <v>8.6666666666666661</v>
      </c>
      <c r="P97" t="s">
        <v>69</v>
      </c>
      <c r="R97" s="3" t="s">
        <v>35</v>
      </c>
    </row>
    <row r="98" spans="1:18" ht="15.75">
      <c r="A98">
        <v>9</v>
      </c>
      <c r="B98">
        <v>7</v>
      </c>
      <c r="C98">
        <v>7</v>
      </c>
      <c r="D98" t="s">
        <v>165</v>
      </c>
      <c r="E98">
        <v>10</v>
      </c>
      <c r="F98" s="14">
        <v>9</v>
      </c>
      <c r="G98" s="14">
        <v>10</v>
      </c>
      <c r="O98" s="2">
        <f>AVERAGE(A98:M98)</f>
        <v>8.6666666666666661</v>
      </c>
      <c r="P98" t="s">
        <v>71</v>
      </c>
      <c r="Q98">
        <v>7</v>
      </c>
      <c r="R98" s="3" t="s">
        <v>43</v>
      </c>
    </row>
    <row r="99" spans="1:18" ht="15.75">
      <c r="A99" s="2">
        <v>9</v>
      </c>
      <c r="B99" s="12">
        <v>7</v>
      </c>
      <c r="C99" s="12">
        <v>7</v>
      </c>
      <c r="D99" t="s">
        <v>165</v>
      </c>
      <c r="E99" s="2">
        <v>10</v>
      </c>
      <c r="F99" s="15">
        <v>9</v>
      </c>
      <c r="G99" s="15">
        <v>10</v>
      </c>
      <c r="O99" s="2">
        <f>AVERAGE(A99:M99)</f>
        <v>8.6666666666666661</v>
      </c>
      <c r="P99" t="s">
        <v>72</v>
      </c>
      <c r="R99" s="3" t="s">
        <v>44</v>
      </c>
    </row>
    <row r="100" spans="1:18" ht="15.75">
      <c r="Q100">
        <v>5</v>
      </c>
      <c r="R100" s="3" t="s">
        <v>50</v>
      </c>
    </row>
    <row r="103" spans="1:18" ht="15.75">
      <c r="A103" s="1" t="s">
        <v>37</v>
      </c>
      <c r="B103" s="1" t="s">
        <v>37</v>
      </c>
      <c r="C103" s="1" t="s">
        <v>37</v>
      </c>
      <c r="D103" s="1" t="s">
        <v>37</v>
      </c>
      <c r="E103" s="1" t="s">
        <v>37</v>
      </c>
      <c r="F103" s="13" t="s">
        <v>37</v>
      </c>
      <c r="G103" s="13" t="s">
        <v>37</v>
      </c>
      <c r="O103" s="1" t="s">
        <v>37</v>
      </c>
      <c r="Q103">
        <v>10</v>
      </c>
      <c r="R103" s="4" t="s">
        <v>38</v>
      </c>
    </row>
    <row r="104" spans="1:18" ht="15.75">
      <c r="A104">
        <v>8</v>
      </c>
      <c r="B104">
        <v>7</v>
      </c>
      <c r="C104">
        <v>7</v>
      </c>
      <c r="D104">
        <v>10</v>
      </c>
      <c r="E104">
        <v>10</v>
      </c>
      <c r="F104" s="14">
        <v>9</v>
      </c>
      <c r="G104" s="14">
        <v>6</v>
      </c>
      <c r="O104" s="2">
        <f>AVERAGE(A104:M104)</f>
        <v>8.1428571428571423</v>
      </c>
      <c r="P104" t="s">
        <v>69</v>
      </c>
      <c r="Q104">
        <v>7</v>
      </c>
      <c r="R104" s="4" t="s">
        <v>45</v>
      </c>
    </row>
    <row r="105" spans="1:18" ht="15.75">
      <c r="A105">
        <v>8</v>
      </c>
      <c r="B105">
        <v>7</v>
      </c>
      <c r="C105">
        <v>7</v>
      </c>
      <c r="D105">
        <v>10</v>
      </c>
      <c r="E105">
        <v>10</v>
      </c>
      <c r="F105" s="14">
        <v>8</v>
      </c>
      <c r="G105" s="14">
        <v>6</v>
      </c>
      <c r="O105" s="2">
        <f>AVERAGE(A105:M105)</f>
        <v>8</v>
      </c>
      <c r="P105" t="s">
        <v>71</v>
      </c>
      <c r="Q105">
        <v>5</v>
      </c>
      <c r="R105" s="3" t="s">
        <v>51</v>
      </c>
    </row>
    <row r="106" spans="1:18">
      <c r="A106" s="2">
        <v>8</v>
      </c>
      <c r="B106" s="12">
        <v>7</v>
      </c>
      <c r="C106" s="12">
        <v>7</v>
      </c>
      <c r="D106">
        <v>10</v>
      </c>
      <c r="E106" s="2">
        <v>10</v>
      </c>
      <c r="F106" s="15">
        <v>9</v>
      </c>
      <c r="G106" s="15">
        <v>7</v>
      </c>
      <c r="O106" s="2">
        <f>AVERAGE(A106:M106)</f>
        <v>8.2857142857142865</v>
      </c>
      <c r="P106" t="s">
        <v>72</v>
      </c>
    </row>
    <row r="108" spans="1:18">
      <c r="A108" s="1" t="s">
        <v>107</v>
      </c>
      <c r="B108" s="1" t="s">
        <v>107</v>
      </c>
      <c r="C108" s="1" t="s">
        <v>107</v>
      </c>
      <c r="D108" s="1" t="s">
        <v>107</v>
      </c>
      <c r="E108" s="1" t="s">
        <v>107</v>
      </c>
      <c r="F108" s="13" t="s">
        <v>107</v>
      </c>
      <c r="G108" s="13" t="s">
        <v>107</v>
      </c>
      <c r="O108" s="1" t="s">
        <v>107</v>
      </c>
      <c r="Q108">
        <v>10</v>
      </c>
      <c r="R108" s="10" t="s">
        <v>138</v>
      </c>
    </row>
    <row r="109" spans="1:18">
      <c r="A109">
        <v>9</v>
      </c>
      <c r="B109">
        <v>10</v>
      </c>
      <c r="C109">
        <v>10</v>
      </c>
      <c r="D109">
        <v>10</v>
      </c>
      <c r="E109">
        <v>10</v>
      </c>
      <c r="F109" s="14">
        <v>9</v>
      </c>
      <c r="G109" s="14">
        <v>9</v>
      </c>
      <c r="O109" s="2">
        <f>AVERAGE(A109:M109)</f>
        <v>9.5714285714285712</v>
      </c>
      <c r="P109" t="s">
        <v>67</v>
      </c>
      <c r="Q109">
        <v>7</v>
      </c>
      <c r="R109" s="10" t="s">
        <v>139</v>
      </c>
    </row>
    <row r="110" spans="1:18">
      <c r="Q110">
        <v>5</v>
      </c>
      <c r="R110" s="10" t="s">
        <v>140</v>
      </c>
    </row>
    <row r="111" spans="1:18">
      <c r="R111" s="11"/>
    </row>
    <row r="112" spans="1:18">
      <c r="Q112">
        <v>10</v>
      </c>
      <c r="R112" s="10" t="s">
        <v>141</v>
      </c>
    </row>
    <row r="113" spans="1:18">
      <c r="A113">
        <v>8</v>
      </c>
      <c r="B113">
        <v>10</v>
      </c>
      <c r="C113">
        <v>10</v>
      </c>
      <c r="D113">
        <v>10</v>
      </c>
      <c r="E113">
        <v>9</v>
      </c>
      <c r="F113" s="14">
        <v>8</v>
      </c>
      <c r="G113" s="14">
        <v>8</v>
      </c>
      <c r="O113" s="2">
        <f>AVERAGE(A113:M113)</f>
        <v>9</v>
      </c>
      <c r="P113" t="s">
        <v>130</v>
      </c>
      <c r="Q113">
        <v>7</v>
      </c>
      <c r="R113" s="10" t="s">
        <v>142</v>
      </c>
    </row>
    <row r="114" spans="1:18">
      <c r="Q114">
        <v>5</v>
      </c>
      <c r="R114" s="10" t="s">
        <v>143</v>
      </c>
    </row>
    <row r="115" spans="1:18">
      <c r="R115" s="11"/>
    </row>
    <row r="116" spans="1:18">
      <c r="Q116">
        <v>10</v>
      </c>
      <c r="R116" s="10" t="s">
        <v>157</v>
      </c>
    </row>
    <row r="117" spans="1:18">
      <c r="A117">
        <v>9</v>
      </c>
      <c r="B117">
        <v>10</v>
      </c>
      <c r="C117">
        <v>7</v>
      </c>
      <c r="D117">
        <v>10</v>
      </c>
      <c r="E117">
        <v>10</v>
      </c>
      <c r="F117" s="14">
        <v>9</v>
      </c>
      <c r="G117" s="14">
        <v>7</v>
      </c>
      <c r="O117" s="2">
        <f>AVERAGE(A117:M117)</f>
        <v>8.8571428571428577</v>
      </c>
      <c r="P117" t="s">
        <v>131</v>
      </c>
      <c r="Q117">
        <v>7</v>
      </c>
      <c r="R117" s="10" t="s">
        <v>133</v>
      </c>
    </row>
    <row r="118" spans="1:18">
      <c r="Q118">
        <v>5</v>
      </c>
      <c r="R118" s="10" t="s">
        <v>134</v>
      </c>
    </row>
    <row r="119" spans="1:18">
      <c r="R119" s="11"/>
    </row>
    <row r="120" spans="1:18">
      <c r="Q120">
        <v>10</v>
      </c>
      <c r="R120" s="10" t="s">
        <v>135</v>
      </c>
    </row>
    <row r="121" spans="1:18">
      <c r="A121">
        <v>9</v>
      </c>
      <c r="B121">
        <v>10</v>
      </c>
      <c r="C121">
        <v>10</v>
      </c>
      <c r="D121">
        <v>10</v>
      </c>
      <c r="E121">
        <v>10</v>
      </c>
      <c r="F121" s="14">
        <v>10</v>
      </c>
      <c r="G121" s="14">
        <v>10</v>
      </c>
      <c r="O121" s="2">
        <f>AVERAGE(A121:M121)</f>
        <v>9.8571428571428577</v>
      </c>
      <c r="P121" t="s">
        <v>132</v>
      </c>
      <c r="Q121">
        <v>7</v>
      </c>
      <c r="R121" s="10" t="s">
        <v>136</v>
      </c>
    </row>
    <row r="122" spans="1:18">
      <c r="Q122">
        <v>5</v>
      </c>
      <c r="R122" s="10" t="s">
        <v>137</v>
      </c>
    </row>
    <row r="124" spans="1:18">
      <c r="A124" s="1" t="s">
        <v>108</v>
      </c>
      <c r="B124" s="1" t="s">
        <v>108</v>
      </c>
      <c r="C124" s="1" t="s">
        <v>108</v>
      </c>
      <c r="D124" s="1" t="s">
        <v>108</v>
      </c>
      <c r="E124" s="1" t="s">
        <v>108</v>
      </c>
      <c r="F124" s="13" t="s">
        <v>108</v>
      </c>
      <c r="G124" s="13" t="s">
        <v>108</v>
      </c>
      <c r="O124" s="1" t="s">
        <v>108</v>
      </c>
      <c r="Q124">
        <v>10</v>
      </c>
      <c r="R124" s="10" t="s">
        <v>158</v>
      </c>
    </row>
    <row r="125" spans="1:18">
      <c r="A125">
        <v>10</v>
      </c>
      <c r="B125">
        <v>10</v>
      </c>
      <c r="C125">
        <v>10</v>
      </c>
      <c r="D125">
        <v>10</v>
      </c>
      <c r="E125">
        <v>10</v>
      </c>
      <c r="F125" s="14">
        <v>9</v>
      </c>
      <c r="G125" s="14">
        <v>8</v>
      </c>
      <c r="O125" s="2">
        <f>AVERAGE(A125:M125)</f>
        <v>9.5714285714285712</v>
      </c>
      <c r="P125" t="s">
        <v>109</v>
      </c>
      <c r="Q125">
        <v>7</v>
      </c>
      <c r="R125" s="10" t="s">
        <v>145</v>
      </c>
    </row>
    <row r="126" spans="1:18">
      <c r="Q126">
        <v>5</v>
      </c>
      <c r="R126" s="10" t="s">
        <v>146</v>
      </c>
    </row>
    <row r="127" spans="1:18">
      <c r="R127" s="11"/>
    </row>
    <row r="128" spans="1:18">
      <c r="Q128">
        <v>10</v>
      </c>
      <c r="R128" s="10" t="s">
        <v>127</v>
      </c>
    </row>
    <row r="129" spans="1:18">
      <c r="A129">
        <v>10</v>
      </c>
      <c r="B129">
        <v>10</v>
      </c>
      <c r="C129">
        <v>7</v>
      </c>
      <c r="D129">
        <v>10</v>
      </c>
      <c r="E129">
        <v>10</v>
      </c>
      <c r="F129" s="14">
        <v>9</v>
      </c>
      <c r="G129" s="14">
        <v>9</v>
      </c>
      <c r="O129" s="2">
        <f>AVERAGE(A129:M129)</f>
        <v>9.2857142857142865</v>
      </c>
      <c r="P129" t="s">
        <v>67</v>
      </c>
      <c r="Q129">
        <v>7</v>
      </c>
      <c r="R129" s="10" t="s">
        <v>128</v>
      </c>
    </row>
    <row r="130" spans="1:18">
      <c r="Q130">
        <v>5</v>
      </c>
      <c r="R130" s="10" t="s">
        <v>129</v>
      </c>
    </row>
    <row r="131" spans="1:18">
      <c r="R131" s="11"/>
    </row>
    <row r="132" spans="1:18">
      <c r="A132" s="1"/>
      <c r="B132" s="1"/>
      <c r="C132" s="1"/>
      <c r="D132" s="1"/>
      <c r="E132" s="1"/>
      <c r="F132" s="13"/>
      <c r="G132" s="13"/>
      <c r="O132" s="1"/>
      <c r="Q132">
        <v>10</v>
      </c>
      <c r="R132" s="10" t="s">
        <v>152</v>
      </c>
    </row>
    <row r="133" spans="1:18">
      <c r="A133">
        <v>10</v>
      </c>
      <c r="B133">
        <v>10</v>
      </c>
      <c r="C133">
        <v>10</v>
      </c>
      <c r="D133">
        <v>10</v>
      </c>
      <c r="E133">
        <v>10</v>
      </c>
      <c r="F133" s="14">
        <v>8</v>
      </c>
      <c r="G133" s="14">
        <v>8</v>
      </c>
      <c r="O133" s="2">
        <f>AVERAGE(A133:M133)</f>
        <v>9.4285714285714288</v>
      </c>
      <c r="P133" t="s">
        <v>144</v>
      </c>
      <c r="Q133">
        <v>7</v>
      </c>
      <c r="R133" s="10" t="s">
        <v>147</v>
      </c>
    </row>
    <row r="134" spans="1:18">
      <c r="Q134">
        <v>5</v>
      </c>
      <c r="R134" s="10" t="s">
        <v>148</v>
      </c>
    </row>
    <row r="135" spans="1:18">
      <c r="R135" s="11"/>
    </row>
    <row r="136" spans="1:18">
      <c r="Q136">
        <v>10</v>
      </c>
      <c r="R136" s="10" t="s">
        <v>149</v>
      </c>
    </row>
    <row r="137" spans="1:18">
      <c r="A137">
        <v>10</v>
      </c>
      <c r="B137">
        <v>10</v>
      </c>
      <c r="C137">
        <v>10</v>
      </c>
      <c r="D137">
        <v>10</v>
      </c>
      <c r="E137">
        <v>10</v>
      </c>
      <c r="F137" s="14">
        <v>8</v>
      </c>
      <c r="G137" s="14">
        <v>9</v>
      </c>
      <c r="O137" s="2">
        <f>AVERAGE(A137:M137)</f>
        <v>9.5714285714285712</v>
      </c>
      <c r="P137" t="s">
        <v>110</v>
      </c>
      <c r="Q137">
        <v>7</v>
      </c>
      <c r="R137" s="10" t="s">
        <v>150</v>
      </c>
    </row>
    <row r="138" spans="1:18">
      <c r="Q138">
        <v>5</v>
      </c>
      <c r="R138" s="10" t="s">
        <v>151</v>
      </c>
    </row>
    <row r="139" spans="1:18">
      <c r="R139" s="11"/>
    </row>
    <row r="140" spans="1:18">
      <c r="Q140">
        <v>10</v>
      </c>
      <c r="R140" s="10" t="s">
        <v>153</v>
      </c>
    </row>
    <row r="141" spans="1:18">
      <c r="A141">
        <v>10</v>
      </c>
      <c r="B141">
        <v>10</v>
      </c>
      <c r="C141">
        <v>10</v>
      </c>
      <c r="D141">
        <v>10</v>
      </c>
      <c r="E141">
        <v>10</v>
      </c>
      <c r="F141" s="14">
        <v>9</v>
      </c>
      <c r="G141" s="14">
        <v>9</v>
      </c>
      <c r="O141" s="2">
        <f>AVERAGE(A141:M141)</f>
        <v>9.7142857142857135</v>
      </c>
      <c r="P141" t="s">
        <v>111</v>
      </c>
      <c r="Q141">
        <v>7</v>
      </c>
      <c r="R141" s="10" t="s">
        <v>155</v>
      </c>
    </row>
    <row r="142" spans="1:18">
      <c r="Q142">
        <v>5</v>
      </c>
      <c r="R142" s="10" t="s">
        <v>154</v>
      </c>
    </row>
    <row r="143" spans="1:18">
      <c r="R143" s="11"/>
    </row>
    <row r="144" spans="1:18">
      <c r="R144" s="11"/>
    </row>
    <row r="145" spans="18:18">
      <c r="R145" s="11"/>
    </row>
    <row r="146" spans="18:18">
      <c r="R146" s="11"/>
    </row>
  </sheetData>
  <phoneticPr fontId="4" type="noConversion"/>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dimension ref="A2:O63"/>
  <sheetViews>
    <sheetView topLeftCell="A40" workbookViewId="0">
      <selection activeCell="B70" sqref="B70"/>
    </sheetView>
  </sheetViews>
  <sheetFormatPr defaultRowHeight="12.75"/>
  <cols>
    <col min="2" max="2" width="11" customWidth="1"/>
  </cols>
  <sheetData>
    <row r="2" spans="1:2">
      <c r="A2" s="1" t="s">
        <v>66</v>
      </c>
    </row>
    <row r="4" spans="1:2">
      <c r="A4">
        <f>RawData!O5</f>
        <v>9.2857142857142865</v>
      </c>
      <c r="B4" t="s">
        <v>0</v>
      </c>
    </row>
    <row r="5" spans="1:2">
      <c r="A5">
        <f>RawData!O20</f>
        <v>9.5714285714285712</v>
      </c>
      <c r="B5" t="s">
        <v>67</v>
      </c>
    </row>
    <row r="6" spans="1:2">
      <c r="A6">
        <f>RawData!O26</f>
        <v>9.7142857142857135</v>
      </c>
      <c r="B6" t="s">
        <v>68</v>
      </c>
    </row>
    <row r="7" spans="1:2">
      <c r="A7">
        <f>RawData!O32</f>
        <v>9.8571428571428577</v>
      </c>
      <c r="B7" t="s">
        <v>3</v>
      </c>
    </row>
    <row r="8" spans="1:2">
      <c r="A8">
        <f>RawData!O36</f>
        <v>10</v>
      </c>
      <c r="B8" t="s">
        <v>4</v>
      </c>
    </row>
    <row r="9" spans="1:2">
      <c r="A9">
        <f>RawData!O40</f>
        <v>10</v>
      </c>
      <c r="B9" t="s">
        <v>11</v>
      </c>
    </row>
    <row r="10" spans="1:2">
      <c r="A10">
        <f>RawData!O13</f>
        <v>9.2857142857142865</v>
      </c>
      <c r="B10" t="s">
        <v>55</v>
      </c>
    </row>
    <row r="12" spans="1:2">
      <c r="A12" s="1" t="s">
        <v>73</v>
      </c>
    </row>
    <row r="13" spans="1:2">
      <c r="A13" s="1"/>
    </row>
    <row r="14" spans="1:2">
      <c r="A14">
        <f>RawData!O10</f>
        <v>8.1428571428571423</v>
      </c>
      <c r="B14" t="s">
        <v>74</v>
      </c>
    </row>
    <row r="15" spans="1:2">
      <c r="A15">
        <f>RawData!O21</f>
        <v>9.2857142857142865</v>
      </c>
      <c r="B15" t="s">
        <v>1</v>
      </c>
    </row>
    <row r="16" spans="1:2">
      <c r="A16">
        <f>RawData!O52</f>
        <v>8.8571428571428577</v>
      </c>
      <c r="B16" t="s">
        <v>28</v>
      </c>
    </row>
    <row r="17" spans="1:5">
      <c r="A17">
        <f>RawData!O14</f>
        <v>9</v>
      </c>
      <c r="B17" t="s">
        <v>55</v>
      </c>
    </row>
    <row r="18" spans="1:5">
      <c r="A18">
        <f>RawData!O41</f>
        <v>9.5</v>
      </c>
      <c r="B18" t="s">
        <v>11</v>
      </c>
    </row>
    <row r="20" spans="1:5">
      <c r="A20" s="1" t="s">
        <v>79</v>
      </c>
    </row>
    <row r="21" spans="1:5">
      <c r="A21" s="1"/>
    </row>
    <row r="22" spans="1:5">
      <c r="A22" s="2">
        <f>RawData!O47</f>
        <v>8.7142857142857135</v>
      </c>
      <c r="B22" t="s">
        <v>25</v>
      </c>
    </row>
    <row r="23" spans="1:5">
      <c r="A23" s="2">
        <f>RawData!O66</f>
        <v>9.8333333333333339</v>
      </c>
      <c r="B23" t="s">
        <v>96</v>
      </c>
    </row>
    <row r="24" spans="1:5">
      <c r="A24">
        <f>RawData!O52</f>
        <v>8.8571428571428577</v>
      </c>
      <c r="B24" t="s">
        <v>28</v>
      </c>
    </row>
    <row r="25" spans="1:5">
      <c r="A25">
        <f>RawData!O60</f>
        <v>9.1428571428571423</v>
      </c>
      <c r="B25" t="s">
        <v>77</v>
      </c>
    </row>
    <row r="26" spans="1:5">
      <c r="A26" s="2">
        <f>RawData!O84</f>
        <v>8.8333333333333339</v>
      </c>
      <c r="B26" t="s">
        <v>75</v>
      </c>
      <c r="C26" s="1"/>
      <c r="E26" s="1"/>
    </row>
    <row r="27" spans="1:5">
      <c r="A27">
        <f>RawData!O99</f>
        <v>8.6666666666666661</v>
      </c>
      <c r="B27" t="s">
        <v>36</v>
      </c>
    </row>
    <row r="28" spans="1:5">
      <c r="A28">
        <f>RawData!O106</f>
        <v>8.2857142857142865</v>
      </c>
      <c r="B28" t="s">
        <v>37</v>
      </c>
    </row>
    <row r="29" spans="1:5">
      <c r="A29">
        <f>RawData!O125</f>
        <v>9.5714285714285712</v>
      </c>
      <c r="B29" t="s">
        <v>159</v>
      </c>
    </row>
    <row r="30" spans="1:5">
      <c r="A30">
        <f>RawData!O129</f>
        <v>9.2857142857142865</v>
      </c>
      <c r="B30" t="s">
        <v>67</v>
      </c>
    </row>
    <row r="31" spans="1:5">
      <c r="A31">
        <f>RawData!O133</f>
        <v>9.4285714285714288</v>
      </c>
      <c r="B31" t="s">
        <v>160</v>
      </c>
    </row>
    <row r="32" spans="1:5">
      <c r="A32">
        <f>RawData!O137</f>
        <v>9.5714285714285712</v>
      </c>
      <c r="B32" t="s">
        <v>161</v>
      </c>
    </row>
    <row r="33" spans="1:15">
      <c r="A33">
        <f>RawData!O141</f>
        <v>9.7142857142857135</v>
      </c>
      <c r="B33" t="s">
        <v>162</v>
      </c>
    </row>
    <row r="35" spans="1:15">
      <c r="A35" s="1" t="s">
        <v>80</v>
      </c>
    </row>
    <row r="37" spans="1:15">
      <c r="A37">
        <f>RawData!O46</f>
        <v>8.8571428571428577</v>
      </c>
      <c r="B37" t="s">
        <v>25</v>
      </c>
    </row>
    <row r="38" spans="1:15">
      <c r="A38">
        <f>RawData!O65</f>
        <v>9.6666666666666661</v>
      </c>
      <c r="B38" t="s">
        <v>96</v>
      </c>
    </row>
    <row r="39" spans="1:15">
      <c r="A39">
        <f>RawData!O53</f>
        <v>9.2857142857142865</v>
      </c>
      <c r="B39" t="s">
        <v>28</v>
      </c>
    </row>
    <row r="40" spans="1:15">
      <c r="A40">
        <f>RawData!O59</f>
        <v>9</v>
      </c>
      <c r="B40" t="s">
        <v>77</v>
      </c>
    </row>
    <row r="41" spans="1:15">
      <c r="A41">
        <f>RawData!O71</f>
        <v>9.5</v>
      </c>
      <c r="B41" t="s">
        <v>97</v>
      </c>
    </row>
    <row r="42" spans="1:15" ht="15.75">
      <c r="A42">
        <f>RawData!O83</f>
        <v>8.6666666666666661</v>
      </c>
      <c r="B42" t="s">
        <v>75</v>
      </c>
      <c r="O42" s="3"/>
    </row>
    <row r="43" spans="1:15">
      <c r="A43">
        <f>RawData!O98</f>
        <v>8.6666666666666661</v>
      </c>
      <c r="B43" t="s">
        <v>36</v>
      </c>
    </row>
    <row r="44" spans="1:15">
      <c r="A44">
        <f>RawData!O105</f>
        <v>8</v>
      </c>
      <c r="B44" t="s">
        <v>37</v>
      </c>
    </row>
    <row r="45" spans="1:15">
      <c r="A45">
        <f>RawData!O42</f>
        <v>10</v>
      </c>
      <c r="B45" t="s">
        <v>11</v>
      </c>
    </row>
    <row r="46" spans="1:15">
      <c r="A46">
        <f>RawData!O109</f>
        <v>9.5714285714285712</v>
      </c>
      <c r="B46" t="s">
        <v>67</v>
      </c>
    </row>
    <row r="47" spans="1:15">
      <c r="A47">
        <f>RawData!O113</f>
        <v>9</v>
      </c>
      <c r="B47" t="s">
        <v>163</v>
      </c>
    </row>
    <row r="48" spans="1:15">
      <c r="A48">
        <f>RawData!O117</f>
        <v>8.8571428571428577</v>
      </c>
      <c r="B48" t="s">
        <v>131</v>
      </c>
    </row>
    <row r="49" spans="1:2">
      <c r="A49">
        <f>RawData!O121</f>
        <v>9.8571428571428577</v>
      </c>
      <c r="B49" t="s">
        <v>164</v>
      </c>
    </row>
    <row r="52" spans="1:2">
      <c r="A52" s="1" t="s">
        <v>81</v>
      </c>
    </row>
    <row r="54" spans="1:2">
      <c r="A54">
        <f>RawData!O9</f>
        <v>8.7142857142857135</v>
      </c>
      <c r="B54" t="s">
        <v>98</v>
      </c>
    </row>
    <row r="55" spans="1:2">
      <c r="A55">
        <f>RawData!O45</f>
        <v>8.7142857142857135</v>
      </c>
      <c r="B55" t="s">
        <v>25</v>
      </c>
    </row>
    <row r="56" spans="1:2">
      <c r="A56">
        <f>RawData!O64</f>
        <v>9.6666666666666661</v>
      </c>
      <c r="B56" t="s">
        <v>96</v>
      </c>
    </row>
    <row r="57" spans="1:2">
      <c r="A57">
        <f>RawData!O51</f>
        <v>9.2857142857142865</v>
      </c>
      <c r="B57" t="s">
        <v>28</v>
      </c>
    </row>
    <row r="58" spans="1:2">
      <c r="A58">
        <f>RawData!O58</f>
        <v>9.1428571428571423</v>
      </c>
      <c r="B58" t="s">
        <v>77</v>
      </c>
    </row>
    <row r="59" spans="1:2">
      <c r="A59">
        <f>RawData!O70</f>
        <v>9.5</v>
      </c>
      <c r="B59" t="s">
        <v>97</v>
      </c>
    </row>
    <row r="60" spans="1:2">
      <c r="A60">
        <f>RawData!O82</f>
        <v>8.5</v>
      </c>
      <c r="B60" t="s">
        <v>75</v>
      </c>
    </row>
    <row r="61" spans="1:2">
      <c r="A61">
        <f>RawData!O97</f>
        <v>8.6666666666666661</v>
      </c>
      <c r="B61" t="s">
        <v>36</v>
      </c>
    </row>
    <row r="62" spans="1:2">
      <c r="A62">
        <f>RawData!O104</f>
        <v>8.1428571428571423</v>
      </c>
      <c r="B62" t="s">
        <v>37</v>
      </c>
    </row>
    <row r="63" spans="1:2">
      <c r="A63">
        <f>RawData!O40</f>
        <v>10</v>
      </c>
      <c r="B63" t="s">
        <v>11</v>
      </c>
    </row>
  </sheetData>
  <phoneticPr fontId="4"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dimension ref="A2:I122"/>
  <sheetViews>
    <sheetView tabSelected="1" topLeftCell="A94" workbookViewId="0">
      <selection activeCell="B105" sqref="B105"/>
    </sheetView>
  </sheetViews>
  <sheetFormatPr defaultRowHeight="12.75"/>
  <sheetData>
    <row r="2" spans="1:9">
      <c r="A2" s="1" t="s">
        <v>76</v>
      </c>
    </row>
    <row r="4" spans="1:9" ht="47.25" customHeight="1">
      <c r="A4" s="16" t="s">
        <v>166</v>
      </c>
      <c r="B4" s="17"/>
      <c r="C4" s="17"/>
      <c r="D4" s="17"/>
      <c r="E4" s="17"/>
      <c r="F4" s="17"/>
      <c r="G4" s="17"/>
      <c r="H4" s="17"/>
      <c r="I4" s="17"/>
    </row>
    <row r="6" spans="1:9">
      <c r="A6" t="s">
        <v>28</v>
      </c>
      <c r="C6">
        <f>RawData!O51</f>
        <v>9.2857142857142865</v>
      </c>
    </row>
    <row r="7" spans="1:9">
      <c r="A7" t="s">
        <v>77</v>
      </c>
      <c r="C7">
        <f>RawData!O58</f>
        <v>9.1428571428571423</v>
      </c>
    </row>
    <row r="8" spans="1:9">
      <c r="A8" t="s">
        <v>30</v>
      </c>
      <c r="C8">
        <f>RawData!O82</f>
        <v>8.5</v>
      </c>
    </row>
    <row r="9" spans="1:9">
      <c r="A9" t="s">
        <v>96</v>
      </c>
      <c r="C9">
        <f>RawData!O64</f>
        <v>9.6666666666666661</v>
      </c>
    </row>
    <row r="11" spans="1:9" ht="78" customHeight="1">
      <c r="A11" s="16" t="s">
        <v>167</v>
      </c>
      <c r="B11" s="17"/>
      <c r="C11" s="17"/>
      <c r="D11" s="17"/>
      <c r="E11" s="17"/>
      <c r="F11" s="17"/>
      <c r="G11" s="17"/>
      <c r="H11" s="17"/>
      <c r="I11" s="17"/>
    </row>
    <row r="13" spans="1:9">
      <c r="A13" t="s">
        <v>2</v>
      </c>
      <c r="C13">
        <f>RawData!O26</f>
        <v>9.7142857142857135</v>
      </c>
    </row>
    <row r="14" spans="1:9">
      <c r="A14" t="s">
        <v>11</v>
      </c>
      <c r="C14">
        <f>RawData!O40</f>
        <v>10</v>
      </c>
    </row>
    <row r="15" spans="1:9">
      <c r="A15" t="s">
        <v>97</v>
      </c>
      <c r="C15">
        <f>RawData!O70</f>
        <v>9.5</v>
      </c>
    </row>
    <row r="16" spans="1:9">
      <c r="A16" t="s">
        <v>30</v>
      </c>
      <c r="C16">
        <f>RawData!O82</f>
        <v>8.5</v>
      </c>
    </row>
    <row r="17" spans="1:9">
      <c r="A17" t="s">
        <v>99</v>
      </c>
      <c r="C17">
        <f>RawData!O83</f>
        <v>8.6666666666666661</v>
      </c>
    </row>
    <row r="18" spans="1:9">
      <c r="A18" t="s">
        <v>100</v>
      </c>
      <c r="C18">
        <f>RawData!O84</f>
        <v>8.8333333333333339</v>
      </c>
    </row>
    <row r="20" spans="1:9" ht="36" customHeight="1">
      <c r="A20" s="16" t="s">
        <v>168</v>
      </c>
      <c r="B20" s="18"/>
      <c r="C20" s="18"/>
      <c r="D20" s="18"/>
      <c r="E20" s="18"/>
      <c r="F20" s="18"/>
      <c r="G20" s="18"/>
      <c r="H20" s="18"/>
      <c r="I20" s="18"/>
    </row>
    <row r="22" spans="1:9">
      <c r="A22" t="s">
        <v>1</v>
      </c>
      <c r="C22">
        <f>RawData!O20</f>
        <v>9.5714285714285712</v>
      </c>
    </row>
    <row r="23" spans="1:9">
      <c r="A23" t="s">
        <v>101</v>
      </c>
      <c r="C23">
        <f>RawData!O45</f>
        <v>8.7142857142857135</v>
      </c>
    </row>
    <row r="25" spans="1:9" ht="66" customHeight="1">
      <c r="A25" s="16" t="s">
        <v>169</v>
      </c>
      <c r="B25" s="17"/>
      <c r="C25" s="17"/>
      <c r="D25" s="17"/>
      <c r="E25" s="17"/>
      <c r="F25" s="17"/>
      <c r="G25" s="17"/>
      <c r="H25" s="17"/>
      <c r="I25" s="17"/>
    </row>
    <row r="27" spans="1:9">
      <c r="A27" t="s">
        <v>28</v>
      </c>
      <c r="C27">
        <f>RawData!O51</f>
        <v>9.2857142857142865</v>
      </c>
    </row>
    <row r="28" spans="1:9">
      <c r="A28" t="s">
        <v>77</v>
      </c>
      <c r="C28">
        <f>RawData!O58</f>
        <v>9.1428571428571423</v>
      </c>
    </row>
    <row r="31" spans="1:9" ht="68.25" customHeight="1">
      <c r="A31" s="16" t="s">
        <v>171</v>
      </c>
      <c r="B31" s="17"/>
      <c r="C31" s="17"/>
      <c r="D31" s="17"/>
      <c r="E31" s="17"/>
      <c r="F31" s="17"/>
      <c r="G31" s="17"/>
      <c r="H31" s="17"/>
      <c r="I31" s="17"/>
    </row>
    <row r="33" spans="1:9">
      <c r="A33" t="s">
        <v>102</v>
      </c>
      <c r="C33">
        <f>RawData!O64</f>
        <v>9.6666666666666661</v>
      </c>
    </row>
    <row r="35" spans="1:9" ht="50.25" customHeight="1">
      <c r="A35" s="16" t="s">
        <v>172</v>
      </c>
      <c r="B35" s="17"/>
      <c r="C35" s="17"/>
      <c r="D35" s="17"/>
      <c r="E35" s="17"/>
      <c r="F35" s="17"/>
      <c r="G35" s="17"/>
      <c r="H35" s="17"/>
      <c r="I35" s="17"/>
    </row>
    <row r="37" spans="1:9">
      <c r="A37" t="s">
        <v>0</v>
      </c>
      <c r="C37">
        <f>RawData!O5</f>
        <v>9.2857142857142865</v>
      </c>
    </row>
    <row r="38" spans="1:9">
      <c r="A38" t="s">
        <v>1</v>
      </c>
      <c r="C38">
        <f>RawData!O20</f>
        <v>9.5714285714285712</v>
      </c>
    </row>
    <row r="39" spans="1:9">
      <c r="A39" t="s">
        <v>3</v>
      </c>
      <c r="C39">
        <f>RawData!O32</f>
        <v>9.8571428571428577</v>
      </c>
    </row>
    <row r="40" spans="1:9">
      <c r="A40" t="s">
        <v>55</v>
      </c>
      <c r="C40">
        <f>RawData!O13</f>
        <v>9.2857142857142865</v>
      </c>
    </row>
    <row r="42" spans="1:9" ht="51.75" customHeight="1">
      <c r="A42" s="16" t="s">
        <v>173</v>
      </c>
      <c r="B42" s="17"/>
      <c r="C42" s="17"/>
      <c r="D42" s="17"/>
      <c r="E42" s="17"/>
      <c r="F42" s="17"/>
      <c r="G42" s="17"/>
      <c r="H42" s="17"/>
      <c r="I42" s="17"/>
    </row>
    <row r="44" spans="1:9">
      <c r="A44" t="s">
        <v>1</v>
      </c>
      <c r="C44">
        <f>RawData!O20</f>
        <v>9.5714285714285712</v>
      </c>
    </row>
    <row r="45" spans="1:9">
      <c r="A45" t="s">
        <v>25</v>
      </c>
      <c r="C45">
        <f>RawData!O45</f>
        <v>8.7142857142857135</v>
      </c>
    </row>
    <row r="46" spans="1:9">
      <c r="A46" t="s">
        <v>75</v>
      </c>
      <c r="C46">
        <f>RawData!O82</f>
        <v>8.5</v>
      </c>
    </row>
    <row r="47" spans="1:9">
      <c r="A47" t="s">
        <v>36</v>
      </c>
      <c r="C47">
        <f>RawData!O97</f>
        <v>8.6666666666666661</v>
      </c>
    </row>
    <row r="48" spans="1:9">
      <c r="A48" t="s">
        <v>37</v>
      </c>
      <c r="C48">
        <f>RawData!O104</f>
        <v>8.1428571428571423</v>
      </c>
    </row>
    <row r="50" spans="1:9" ht="78" customHeight="1">
      <c r="A50" s="16" t="s">
        <v>174</v>
      </c>
      <c r="B50" s="17"/>
      <c r="C50" s="17"/>
      <c r="D50" s="17"/>
      <c r="E50" s="17"/>
      <c r="F50" s="17"/>
      <c r="G50" s="17"/>
      <c r="H50" s="17"/>
      <c r="I50" s="17"/>
    </row>
    <row r="52" spans="1:9">
      <c r="A52" t="s">
        <v>28</v>
      </c>
      <c r="C52">
        <f>C27</f>
        <v>9.2857142857142865</v>
      </c>
    </row>
    <row r="53" spans="1:9">
      <c r="A53" t="s">
        <v>77</v>
      </c>
      <c r="C53">
        <f>C28</f>
        <v>9.1428571428571423</v>
      </c>
    </row>
    <row r="55" spans="1:9" ht="63" customHeight="1">
      <c r="A55" s="16" t="s">
        <v>175</v>
      </c>
      <c r="B55" s="17"/>
      <c r="C55" s="17"/>
      <c r="D55" s="17"/>
      <c r="E55" s="17"/>
      <c r="F55" s="17"/>
      <c r="G55" s="17"/>
      <c r="H55" s="17"/>
      <c r="I55" s="17"/>
    </row>
    <row r="57" spans="1:9">
      <c r="A57" t="s">
        <v>77</v>
      </c>
      <c r="C57">
        <f>RawData!O58</f>
        <v>9.1428571428571423</v>
      </c>
    </row>
    <row r="58" spans="1:9">
      <c r="A58" t="s">
        <v>102</v>
      </c>
      <c r="C58">
        <f>RawData!O64</f>
        <v>9.6666666666666661</v>
      </c>
    </row>
    <row r="59" spans="1:9">
      <c r="A59" t="s">
        <v>104</v>
      </c>
      <c r="C59">
        <f>RawData!O70</f>
        <v>9.5</v>
      </c>
    </row>
    <row r="61" spans="1:9" ht="77.25" customHeight="1">
      <c r="A61" s="16" t="s">
        <v>176</v>
      </c>
      <c r="B61" s="17"/>
      <c r="C61" s="17"/>
      <c r="D61" s="17"/>
      <c r="E61" s="17"/>
      <c r="F61" s="17"/>
      <c r="G61" s="17"/>
      <c r="H61" s="17"/>
      <c r="I61" s="17"/>
    </row>
    <row r="63" spans="1:9">
      <c r="A63" t="s">
        <v>69</v>
      </c>
      <c r="C63">
        <f>RawData!O76</f>
        <v>9.7142857142857135</v>
      </c>
    </row>
    <row r="64" spans="1:9">
      <c r="A64" t="s">
        <v>112</v>
      </c>
      <c r="C64">
        <f>RawData!O77</f>
        <v>9.8571428571428577</v>
      </c>
    </row>
    <row r="65" spans="1:9">
      <c r="A65" t="s">
        <v>113</v>
      </c>
      <c r="C65">
        <f>RawData!O78</f>
        <v>9.8571428571428577</v>
      </c>
    </row>
    <row r="67" spans="1:9" ht="36" customHeight="1">
      <c r="A67" s="16" t="s">
        <v>177</v>
      </c>
      <c r="B67" s="17"/>
      <c r="C67" s="17"/>
      <c r="D67" s="17"/>
      <c r="E67" s="17"/>
      <c r="F67" s="17"/>
      <c r="G67" s="17"/>
      <c r="H67" s="17"/>
      <c r="I67" s="17"/>
    </row>
    <row r="69" spans="1:9">
      <c r="A69" t="s">
        <v>105</v>
      </c>
      <c r="C69">
        <f>RawData!O9</f>
        <v>8.7142857142857135</v>
      </c>
    </row>
    <row r="70" spans="1:9">
      <c r="A70" t="s">
        <v>25</v>
      </c>
      <c r="C70">
        <f>C45</f>
        <v>8.7142857142857135</v>
      </c>
    </row>
    <row r="71" spans="1:9">
      <c r="A71" t="s">
        <v>28</v>
      </c>
      <c r="C71">
        <f>C52</f>
        <v>9.2857142857142865</v>
      </c>
    </row>
    <row r="72" spans="1:9">
      <c r="A72" t="s">
        <v>30</v>
      </c>
      <c r="C72">
        <f>RawData!O82</f>
        <v>8.5</v>
      </c>
    </row>
    <row r="73" spans="1:9">
      <c r="A73" t="s">
        <v>106</v>
      </c>
      <c r="C73">
        <f>RawData!O97</f>
        <v>8.6666666666666661</v>
      </c>
    </row>
    <row r="74" spans="1:9">
      <c r="A74" t="s">
        <v>37</v>
      </c>
      <c r="C74">
        <f>RawData!O104</f>
        <v>8.1428571428571423</v>
      </c>
    </row>
    <row r="76" spans="1:9" ht="51.75" customHeight="1">
      <c r="A76" s="16" t="s">
        <v>178</v>
      </c>
      <c r="B76" s="17"/>
      <c r="C76" s="17"/>
      <c r="D76" s="17"/>
      <c r="E76" s="17"/>
      <c r="F76" s="17"/>
      <c r="G76" s="17"/>
      <c r="H76" s="17"/>
      <c r="I76" s="17"/>
    </row>
    <row r="78" spans="1:9">
      <c r="A78" t="s">
        <v>104</v>
      </c>
      <c r="C78">
        <f>RawData!O70</f>
        <v>9.5</v>
      </c>
    </row>
    <row r="79" spans="1:9">
      <c r="A79" t="s">
        <v>11</v>
      </c>
      <c r="C79">
        <f>RawData!O40</f>
        <v>10</v>
      </c>
    </row>
    <row r="81" spans="1:9" ht="92.25" customHeight="1">
      <c r="A81" s="16" t="s">
        <v>179</v>
      </c>
      <c r="B81" s="17"/>
      <c r="C81" s="17"/>
      <c r="D81" s="17"/>
      <c r="E81" s="17"/>
      <c r="F81" s="17"/>
      <c r="G81" s="17"/>
      <c r="H81" s="17"/>
      <c r="I81" s="17"/>
    </row>
    <row r="83" spans="1:9">
      <c r="A83" t="s">
        <v>103</v>
      </c>
      <c r="C83">
        <f>RawData!O32</f>
        <v>9.8571428571428577</v>
      </c>
    </row>
    <row r="84" spans="1:9">
      <c r="A84" t="s">
        <v>11</v>
      </c>
      <c r="C84">
        <f>RawData!O40</f>
        <v>10</v>
      </c>
    </row>
    <row r="85" spans="1:9">
      <c r="A85" t="s">
        <v>53</v>
      </c>
      <c r="C85">
        <f>RawData!O9</f>
        <v>8.7142857142857135</v>
      </c>
    </row>
    <row r="86" spans="1:9">
      <c r="A86" t="s">
        <v>25</v>
      </c>
      <c r="C86">
        <f>RawData!O45</f>
        <v>8.7142857142857135</v>
      </c>
    </row>
    <row r="88" spans="1:9" ht="103.5" customHeight="1">
      <c r="A88" s="16" t="s">
        <v>180</v>
      </c>
      <c r="B88" s="17"/>
      <c r="C88" s="17"/>
      <c r="D88" s="17"/>
      <c r="E88" s="17"/>
      <c r="F88" s="17"/>
      <c r="G88" s="17"/>
      <c r="H88" s="17"/>
      <c r="I88" s="17"/>
    </row>
    <row r="89" spans="1:9">
      <c r="A89" t="s">
        <v>69</v>
      </c>
      <c r="C89">
        <f>RawData!O90</f>
        <v>10</v>
      </c>
    </row>
    <row r="90" spans="1:9">
      <c r="A90" t="s">
        <v>71</v>
      </c>
      <c r="C90">
        <f>RawData!O91</f>
        <v>10</v>
      </c>
    </row>
    <row r="91" spans="1:9">
      <c r="A91" t="s">
        <v>72</v>
      </c>
      <c r="C91">
        <f>RawData!O92</f>
        <v>9.6666666666666661</v>
      </c>
    </row>
    <row r="93" spans="1:9" ht="21" customHeight="1">
      <c r="A93" s="16" t="s">
        <v>181</v>
      </c>
      <c r="B93" s="17"/>
      <c r="C93" s="17"/>
      <c r="D93" s="17"/>
      <c r="E93" s="17"/>
      <c r="F93" s="17"/>
      <c r="G93" s="17"/>
      <c r="H93" s="17"/>
      <c r="I93" s="17"/>
    </row>
    <row r="94" spans="1:9" ht="15.75">
      <c r="A94" s="7"/>
      <c r="D94" t="s">
        <v>69</v>
      </c>
      <c r="E94" t="s">
        <v>112</v>
      </c>
    </row>
    <row r="95" spans="1:9">
      <c r="A95" t="s">
        <v>25</v>
      </c>
      <c r="D95">
        <f>RawData!O45</f>
        <v>8.7142857142857135</v>
      </c>
      <c r="E95">
        <f>RawData!O46</f>
        <v>8.8571428571428577</v>
      </c>
    </row>
    <row r="96" spans="1:9">
      <c r="A96" t="s">
        <v>96</v>
      </c>
      <c r="D96">
        <f>RawData!O64</f>
        <v>9.6666666666666661</v>
      </c>
      <c r="E96">
        <f>RawData!O65</f>
        <v>9.6666666666666661</v>
      </c>
    </row>
    <row r="97" spans="1:9">
      <c r="A97" t="s">
        <v>28</v>
      </c>
      <c r="D97">
        <f>RawData!O51</f>
        <v>9.2857142857142865</v>
      </c>
      <c r="E97">
        <f>RawData!O53</f>
        <v>9.2857142857142865</v>
      </c>
    </row>
    <row r="98" spans="1:9">
      <c r="A98" t="s">
        <v>77</v>
      </c>
      <c r="D98">
        <f>RawData!O58</f>
        <v>9.1428571428571423</v>
      </c>
      <c r="E98">
        <f>RawData!O59</f>
        <v>9</v>
      </c>
    </row>
    <row r="99" spans="1:9">
      <c r="A99" t="s">
        <v>97</v>
      </c>
      <c r="D99">
        <f>RawData!O70</f>
        <v>9.5</v>
      </c>
      <c r="E99">
        <f>RawData!O71</f>
        <v>9.5</v>
      </c>
    </row>
    <row r="100" spans="1:9">
      <c r="A100" t="s">
        <v>75</v>
      </c>
      <c r="D100">
        <f>RawData!O82</f>
        <v>8.5</v>
      </c>
      <c r="E100">
        <f>RawData!O83</f>
        <v>8.6666666666666661</v>
      </c>
    </row>
    <row r="101" spans="1:9">
      <c r="A101" t="s">
        <v>36</v>
      </c>
      <c r="D101">
        <f>RawData!O97</f>
        <v>8.6666666666666661</v>
      </c>
      <c r="E101">
        <f>RawData!O98</f>
        <v>8.6666666666666661</v>
      </c>
    </row>
    <row r="102" spans="1:9">
      <c r="A102" t="s">
        <v>37</v>
      </c>
      <c r="D102">
        <f>RawData!O104</f>
        <v>8.1428571428571423</v>
      </c>
      <c r="E102">
        <f>RawData!O105</f>
        <v>8</v>
      </c>
    </row>
    <row r="103" spans="1:9">
      <c r="A103" t="s">
        <v>11</v>
      </c>
      <c r="D103">
        <f>RawData!O40</f>
        <v>10</v>
      </c>
      <c r="E103">
        <f>RawData!O42</f>
        <v>10</v>
      </c>
    </row>
    <row r="104" spans="1:9">
      <c r="A104" t="s">
        <v>67</v>
      </c>
      <c r="C104">
        <f>Grading!A46</f>
        <v>9.5714285714285712</v>
      </c>
    </row>
    <row r="105" spans="1:9">
      <c r="A105" t="s">
        <v>163</v>
      </c>
      <c r="C105">
        <f>Grading!A47</f>
        <v>9</v>
      </c>
    </row>
    <row r="106" spans="1:9">
      <c r="A106" t="s">
        <v>131</v>
      </c>
      <c r="C106">
        <f>Grading!A48</f>
        <v>8.8571428571428577</v>
      </c>
    </row>
    <row r="107" spans="1:9">
      <c r="A107" t="s">
        <v>164</v>
      </c>
      <c r="C107">
        <f>Grading!A49</f>
        <v>9.8571428571428577</v>
      </c>
    </row>
    <row r="109" spans="1:9" ht="36" customHeight="1">
      <c r="A109" s="16" t="s">
        <v>182</v>
      </c>
      <c r="B109" s="17"/>
      <c r="C109" s="17"/>
      <c r="D109" s="17"/>
      <c r="E109" s="17"/>
      <c r="F109" s="17"/>
      <c r="G109" s="17"/>
      <c r="H109" s="17"/>
      <c r="I109" s="17"/>
    </row>
    <row r="110" spans="1:9">
      <c r="D110" t="s">
        <v>69</v>
      </c>
      <c r="E110" t="s">
        <v>113</v>
      </c>
    </row>
    <row r="111" spans="1:9">
      <c r="A111" t="s">
        <v>25</v>
      </c>
      <c r="D111">
        <f>D95</f>
        <v>8.7142857142857135</v>
      </c>
      <c r="E111">
        <f>RawData!O47</f>
        <v>8.7142857142857135</v>
      </c>
    </row>
    <row r="112" spans="1:9">
      <c r="A112" t="s">
        <v>96</v>
      </c>
      <c r="D112">
        <f>D96</f>
        <v>9.6666666666666661</v>
      </c>
      <c r="E112">
        <f>RawData!O66</f>
        <v>9.8333333333333339</v>
      </c>
    </row>
    <row r="113" spans="1:5">
      <c r="A113" t="s">
        <v>28</v>
      </c>
      <c r="D113">
        <f>D97</f>
        <v>9.2857142857142865</v>
      </c>
      <c r="E113">
        <f>RawData!O54</f>
        <v>9.2857142857142865</v>
      </c>
    </row>
    <row r="114" spans="1:5">
      <c r="A114" t="s">
        <v>77</v>
      </c>
      <c r="D114">
        <f>D98</f>
        <v>9.1428571428571423</v>
      </c>
      <c r="E114">
        <f>RawData!O60</f>
        <v>9.1428571428571423</v>
      </c>
    </row>
    <row r="115" spans="1:5">
      <c r="A115" t="s">
        <v>75</v>
      </c>
      <c r="D115">
        <f>D100</f>
        <v>8.5</v>
      </c>
      <c r="E115">
        <f>RawData!O84</f>
        <v>8.8333333333333339</v>
      </c>
    </row>
    <row r="116" spans="1:5">
      <c r="A116" t="s">
        <v>36</v>
      </c>
      <c r="D116">
        <f>D101</f>
        <v>8.6666666666666661</v>
      </c>
      <c r="E116">
        <f>RawData!O99</f>
        <v>8.6666666666666661</v>
      </c>
    </row>
    <row r="117" spans="1:5">
      <c r="A117" t="s">
        <v>37</v>
      </c>
      <c r="D117">
        <f>D102</f>
        <v>8.1428571428571423</v>
      </c>
      <c r="E117">
        <f>RawData!O106</f>
        <v>8.2857142857142865</v>
      </c>
    </row>
    <row r="118" spans="1:5">
      <c r="A118" t="s">
        <v>159</v>
      </c>
      <c r="C118">
        <f>Grading!A29</f>
        <v>9.5714285714285712</v>
      </c>
    </row>
    <row r="119" spans="1:5">
      <c r="A119" t="s">
        <v>67</v>
      </c>
      <c r="C119">
        <f>Grading!A30</f>
        <v>9.2857142857142865</v>
      </c>
    </row>
    <row r="120" spans="1:5">
      <c r="A120" t="s">
        <v>160</v>
      </c>
      <c r="C120">
        <f>Grading!A31</f>
        <v>9.4285714285714288</v>
      </c>
    </row>
    <row r="121" spans="1:5">
      <c r="A121" t="s">
        <v>161</v>
      </c>
      <c r="C121">
        <f>Grading!A32</f>
        <v>9.5714285714285712</v>
      </c>
    </row>
    <row r="122" spans="1:5">
      <c r="A122" t="s">
        <v>162</v>
      </c>
      <c r="C122">
        <f>Grading!A33</f>
        <v>9.7142857142857135</v>
      </c>
    </row>
  </sheetData>
  <mergeCells count="16">
    <mergeCell ref="A42:I42"/>
    <mergeCell ref="A50:I50"/>
    <mergeCell ref="A93:I93"/>
    <mergeCell ref="A109:I109"/>
    <mergeCell ref="A67:I67"/>
    <mergeCell ref="A76:I76"/>
    <mergeCell ref="A81:I81"/>
    <mergeCell ref="A88:I88"/>
    <mergeCell ref="A55:I55"/>
    <mergeCell ref="A61:I61"/>
    <mergeCell ref="A25:I25"/>
    <mergeCell ref="A31:I31"/>
    <mergeCell ref="A35:I35"/>
    <mergeCell ref="A4:I4"/>
    <mergeCell ref="A11:I11"/>
    <mergeCell ref="A20:I20"/>
  </mergeCells>
  <phoneticPr fontId="4"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RawData</vt:lpstr>
      <vt:lpstr>Grading</vt:lpstr>
      <vt:lpstr>Outcomes</vt:lpstr>
    </vt:vector>
  </TitlesOfParts>
  <Company>Rowan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dahm</dc:creator>
  <cp:lastModifiedBy>Information Resources</cp:lastModifiedBy>
  <cp:lastPrinted>2010-05-24T13:59:57Z</cp:lastPrinted>
  <dcterms:created xsi:type="dcterms:W3CDTF">2007-11-30T19:14:57Z</dcterms:created>
  <dcterms:modified xsi:type="dcterms:W3CDTF">2011-03-08T14:55:07Z</dcterms:modified>
</cp:coreProperties>
</file>