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'Sheet1'!$A$1:$O$69</definedName>
  </definedNames>
  <calcPr fullCalcOnLoad="1"/>
</workbook>
</file>

<file path=xl/sharedStrings.xml><?xml version="1.0" encoding="utf-8"?>
<sst xmlns="http://schemas.openxmlformats.org/spreadsheetml/2006/main" count="13" uniqueCount="13">
  <si>
    <t>mol/L</t>
  </si>
  <si>
    <t>k=</t>
  </si>
  <si>
    <t>s-1</t>
  </si>
  <si>
    <t>XA</t>
  </si>
  <si>
    <t>L/s</t>
  </si>
  <si>
    <t>Example Reaction Rates - First Order in A</t>
  </si>
  <si>
    <r>
      <t>r</t>
    </r>
    <r>
      <rPr>
        <i/>
        <vertAlign val="subscript"/>
        <sz val="10"/>
        <rFont val="Arial"/>
        <family val="2"/>
      </rPr>
      <t>A</t>
    </r>
    <r>
      <rPr>
        <sz val="10"/>
        <rFont val="Arial"/>
        <family val="0"/>
      </rPr>
      <t>=-kC</t>
    </r>
    <r>
      <rPr>
        <vertAlign val="subscript"/>
        <sz val="10"/>
        <rFont val="Arial"/>
        <family val="2"/>
      </rPr>
      <t>A</t>
    </r>
  </si>
  <si>
    <t>CA0=</t>
  </si>
  <si>
    <t>n=</t>
  </si>
  <si>
    <t>CA (mol/L)</t>
  </si>
  <si>
    <t>"-rA" (mol/(Ls))</t>
  </si>
  <si>
    <t>1/(-rA) (Ls)/mol</t>
  </si>
  <si>
    <t>FA0/(-rA) (L)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</si>
</sst>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sz val="10"/>
      <name val="Symbol"/>
      <family val="1"/>
    </font>
    <font>
      <b/>
      <sz val="9.75"/>
      <name val="Arial"/>
      <family val="0"/>
    </font>
    <font>
      <b/>
      <sz val="8"/>
      <name val="Arial"/>
      <family val="0"/>
    </font>
    <font>
      <b/>
      <sz val="9.5"/>
      <name val="Arial"/>
      <family val="0"/>
    </font>
    <font>
      <sz val="8"/>
      <name val="Arial"/>
      <family val="0"/>
    </font>
    <font>
      <b/>
      <vertAlign val="subscript"/>
      <sz val="8"/>
      <name val="Arial"/>
      <family val="2"/>
    </font>
    <font>
      <b/>
      <sz val="9.5"/>
      <name val="Symbol"/>
      <family val="1"/>
    </font>
    <font>
      <b/>
      <sz val="23.75"/>
      <name val="Arial"/>
      <family val="0"/>
    </font>
    <font>
      <b/>
      <sz val="23.75"/>
      <name val="Symbol"/>
      <family val="1"/>
    </font>
    <font>
      <b/>
      <vertAlign val="subscript"/>
      <sz val="19.75"/>
      <name val="Arial"/>
      <family val="2"/>
    </font>
    <font>
      <b/>
      <sz val="19.75"/>
      <name val="Arial"/>
      <family val="0"/>
    </font>
    <font>
      <sz val="19.75"/>
      <name val="Arial"/>
      <family val="0"/>
    </font>
    <font>
      <b/>
      <i/>
      <sz val="19.75"/>
      <name val="Arial"/>
      <family val="2"/>
    </font>
    <font>
      <b/>
      <i/>
      <vertAlign val="subscript"/>
      <sz val="19.75"/>
      <name val="Arial"/>
      <family val="2"/>
    </font>
    <font>
      <b/>
      <i/>
      <sz val="8"/>
      <name val="Arial"/>
      <family val="2"/>
    </font>
    <font>
      <b/>
      <i/>
      <vertAlign val="subscript"/>
      <sz val="8"/>
      <name val="Arial"/>
      <family val="2"/>
    </font>
    <font>
      <b/>
      <sz val="14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First Order Reaction Rate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Sheet1!$B$8:$B$31</c:f>
              <c:numCache/>
            </c:numRef>
          </c:xVal>
          <c:yVal>
            <c:numRef>
              <c:f>Sheet1!$C$8:$C$31</c:f>
              <c:numCache/>
            </c:numRef>
          </c:yVal>
          <c:smooth val="0"/>
        </c:ser>
        <c:axId val="17305389"/>
        <c:axId val="21530774"/>
      </c:scatterChart>
      <c:valAx>
        <c:axId val="17305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800" b="1" i="1" u="none" baseline="-25000"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(mol/L)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30774"/>
        <c:crosses val="autoZero"/>
        <c:crossBetween val="midCat"/>
        <c:dispUnits/>
      </c:valAx>
      <c:valAx>
        <c:axId val="21530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-r</a:t>
                </a:r>
                <a:r>
                  <a:rPr lang="en-US" cap="none" sz="800" b="1" i="1" u="none" baseline="-25000"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(mol/(L 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0538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First Order Reaction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8025"/>
          <c:w val="0.8885"/>
          <c:h val="0.703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Sheet1!$D$8:$D$31</c:f>
              <c:numCache/>
            </c:numRef>
          </c:xVal>
          <c:yVal>
            <c:numRef>
              <c:f>Sheet1!$C$8:$C$31</c:f>
              <c:numCache/>
            </c:numRef>
          </c:yVal>
          <c:smooth val="0"/>
        </c:ser>
        <c:axId val="59559239"/>
        <c:axId val="66271104"/>
      </c:scatterChart>
      <c:valAx>
        <c:axId val="59559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Conversion of A, </a:t>
                </a:r>
                <a:r>
                  <a:rPr lang="en-US" cap="none" sz="950" b="1" i="0" u="none" baseline="0"/>
                  <a:t>c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(mol/L)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71104"/>
        <c:crosses val="autoZero"/>
        <c:crossBetween val="midCat"/>
        <c:dispUnits/>
      </c:valAx>
      <c:valAx>
        <c:axId val="66271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-</a:t>
                </a:r>
                <a:r>
                  <a:rPr lang="en-US" cap="none" sz="800" b="1" i="1" u="none" baseline="0"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800" b="1" i="1" u="none" baseline="-25000"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(mol/(L 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5923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First Order Reaction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595"/>
          <c:w val="0.92375"/>
          <c:h val="0.740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Sheet1!$D$14:$D$31</c:f>
              <c:numCache/>
            </c:numRef>
          </c:xVal>
          <c:yVal>
            <c:numRef>
              <c:f>Sheet1!$F$14:$F$31</c:f>
              <c:numCache/>
            </c:numRef>
          </c:yVal>
          <c:smooth val="1"/>
        </c:ser>
        <c:axId val="59569025"/>
        <c:axId val="66359178"/>
      </c:scatterChart>
      <c:valAx>
        <c:axId val="59569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75" b="1" i="0" u="none" baseline="0">
                    <a:latin typeface="Arial"/>
                    <a:ea typeface="Arial"/>
                    <a:cs typeface="Arial"/>
                  </a:rPr>
                  <a:t>Conversion of A, </a:t>
                </a:r>
                <a:r>
                  <a:rPr lang="en-US" cap="none" sz="2375" b="1" i="0" u="none" baseline="0"/>
                  <a:t>c</a:t>
                </a:r>
                <a:r>
                  <a:rPr lang="en-US" cap="none" sz="1975" b="1" i="0" u="none" baseline="-25000"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 (mol/L)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6359178"/>
        <c:crosses val="autoZero"/>
        <c:crossBetween val="midCat"/>
        <c:dispUnits/>
        <c:majorUnit val="0.1"/>
        <c:minorUnit val="0.02"/>
      </c:valAx>
      <c:valAx>
        <c:axId val="66359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1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1975" b="1" i="1" u="none" baseline="-25000">
                    <a:latin typeface="Arial"/>
                    <a:ea typeface="Arial"/>
                    <a:cs typeface="Arial"/>
                  </a:rPr>
                  <a:t>A0</a:t>
                </a: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/(-</a:t>
                </a:r>
                <a:r>
                  <a:rPr lang="en-US" cap="none" sz="1975" b="1" i="1" u="none" baseline="0"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975" b="1" i="1" u="none" baseline="-25000"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)</a:t>
                </a: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9569025"/>
        <c:crosses val="autoZero"/>
        <c:crossBetween val="midCat"/>
        <c:dispUnits/>
        <c:minorUnit val="2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19050</xdr:rowOff>
    </xdr:from>
    <xdr:to>
      <xdr:col>12</xdr:col>
      <xdr:colOff>257175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3752850" y="19050"/>
        <a:ext cx="37909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15</xdr:row>
      <xdr:rowOff>38100</xdr:rowOff>
    </xdr:from>
    <xdr:to>
      <xdr:col>12</xdr:col>
      <xdr:colOff>276225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3781425" y="2886075"/>
        <a:ext cx="37814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31</xdr:row>
      <xdr:rowOff>142875</xdr:rowOff>
    </xdr:from>
    <xdr:to>
      <xdr:col>15</xdr:col>
      <xdr:colOff>28575</xdr:colOff>
      <xdr:row>68</xdr:row>
      <xdr:rowOff>0</xdr:rowOff>
    </xdr:to>
    <xdr:graphicFrame>
      <xdr:nvGraphicFramePr>
        <xdr:cNvPr id="3" name="Chart 3"/>
        <xdr:cNvGraphicFramePr/>
      </xdr:nvGraphicFramePr>
      <xdr:xfrm>
        <a:off x="28575" y="5581650"/>
        <a:ext cx="9115425" cy="584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workbookViewId="0" topLeftCell="A1">
      <selection activeCell="A7" sqref="A7"/>
    </sheetView>
  </sheetViews>
  <sheetFormatPr defaultColWidth="9.140625" defaultRowHeight="12.75"/>
  <cols>
    <col min="1" max="1" width="11.421875" style="0" customWidth="1"/>
    <col min="2" max="2" width="6.421875" style="0" customWidth="1"/>
  </cols>
  <sheetData>
    <row r="1" ht="17.25">
      <c r="A1" s="2" t="s">
        <v>5</v>
      </c>
    </row>
    <row r="2" ht="15">
      <c r="A2" s="3" t="s">
        <v>6</v>
      </c>
    </row>
    <row r="3" spans="1:3" ht="12.75">
      <c r="A3" s="4" t="s">
        <v>1</v>
      </c>
      <c r="B3">
        <v>0.1</v>
      </c>
      <c r="C3" t="s">
        <v>2</v>
      </c>
    </row>
    <row r="4" spans="1:3" ht="12.75">
      <c r="A4" s="4" t="s">
        <v>7</v>
      </c>
      <c r="B4">
        <v>20</v>
      </c>
      <c r="C4" t="s">
        <v>0</v>
      </c>
    </row>
    <row r="5" spans="1:3" ht="12.75">
      <c r="A5" s="5" t="s">
        <v>8</v>
      </c>
      <c r="B5">
        <v>2</v>
      </c>
      <c r="C5" t="s">
        <v>4</v>
      </c>
    </row>
    <row r="6" spans="2:6" ht="39">
      <c r="B6" s="6" t="s">
        <v>9</v>
      </c>
      <c r="C6" s="6" t="s">
        <v>10</v>
      </c>
      <c r="D6" s="6" t="s">
        <v>3</v>
      </c>
      <c r="E6" s="6" t="s">
        <v>11</v>
      </c>
      <c r="F6" s="6" t="s">
        <v>12</v>
      </c>
    </row>
    <row r="7" spans="2:6" ht="12.75">
      <c r="B7" s="1"/>
      <c r="C7" s="1"/>
      <c r="D7" s="1"/>
      <c r="E7" s="1"/>
      <c r="F7" s="1"/>
    </row>
    <row r="8" spans="2:6" ht="12.75">
      <c r="B8" s="1">
        <v>0</v>
      </c>
      <c r="C8" s="1">
        <f>B8*$B$3</f>
        <v>0</v>
      </c>
      <c r="D8" s="1">
        <f>+($B$4-B8)/$B$4</f>
        <v>1</v>
      </c>
      <c r="E8" s="1" t="e">
        <f>1/C8</f>
        <v>#DIV/0!</v>
      </c>
      <c r="F8" s="1" t="e">
        <f>+$B$4*$B$5*E8</f>
        <v>#DIV/0!</v>
      </c>
    </row>
    <row r="9" spans="2:6" ht="12.75">
      <c r="B9" s="1">
        <v>0.01</v>
      </c>
      <c r="C9" s="1">
        <f>B9*$B$3</f>
        <v>0.001</v>
      </c>
      <c r="D9" s="1">
        <f>+($B$4-B9)/$B$4</f>
        <v>0.9994999999999999</v>
      </c>
      <c r="E9" s="1">
        <f>1/C9</f>
        <v>1000</v>
      </c>
      <c r="F9" s="1">
        <f>+$B$4*$B$5*E9</f>
        <v>40000</v>
      </c>
    </row>
    <row r="10" spans="2:6" ht="12.75">
      <c r="B10" s="1">
        <v>0.1</v>
      </c>
      <c r="C10" s="1">
        <f>B10*$B$3</f>
        <v>0.010000000000000002</v>
      </c>
      <c r="D10" s="1">
        <f>+($B$4-B10)/$B$4</f>
        <v>0.9949999999999999</v>
      </c>
      <c r="E10" s="1">
        <f>1/C10</f>
        <v>99.99999999999999</v>
      </c>
      <c r="F10" s="1">
        <f>+$B$4*$B$5*E10</f>
        <v>3999.9999999999995</v>
      </c>
    </row>
    <row r="11" spans="2:6" ht="12.75">
      <c r="B11" s="1">
        <v>0.5</v>
      </c>
      <c r="C11" s="1">
        <f>B11*$B$3</f>
        <v>0.05</v>
      </c>
      <c r="D11" s="1">
        <f>+($B$4-B11)/$B$4</f>
        <v>0.975</v>
      </c>
      <c r="E11" s="1">
        <f>1/C11</f>
        <v>20</v>
      </c>
      <c r="F11" s="1">
        <f>+$B$4*$B$5*E11</f>
        <v>800</v>
      </c>
    </row>
    <row r="12" spans="2:6" ht="12.75">
      <c r="B12" s="1">
        <v>1</v>
      </c>
      <c r="C12" s="1">
        <f aca="true" t="shared" si="0" ref="C12:C31">B12*$B$3</f>
        <v>0.1</v>
      </c>
      <c r="D12" s="1">
        <f aca="true" t="shared" si="1" ref="D12:D31">+($B$4-B12)/$B$4</f>
        <v>0.95</v>
      </c>
      <c r="E12" s="1">
        <f aca="true" t="shared" si="2" ref="E12:E31">1/C12</f>
        <v>10</v>
      </c>
      <c r="F12" s="1">
        <f aca="true" t="shared" si="3" ref="F12:F31">+$B$4*$B$5*E12</f>
        <v>400</v>
      </c>
    </row>
    <row r="13" spans="2:6" ht="12.75">
      <c r="B13" s="1">
        <v>2</v>
      </c>
      <c r="C13" s="1">
        <f t="shared" si="0"/>
        <v>0.2</v>
      </c>
      <c r="D13" s="1">
        <f t="shared" si="1"/>
        <v>0.9</v>
      </c>
      <c r="E13" s="1">
        <f t="shared" si="2"/>
        <v>5</v>
      </c>
      <c r="F13" s="1">
        <f t="shared" si="3"/>
        <v>200</v>
      </c>
    </row>
    <row r="14" spans="2:6" ht="12.75">
      <c r="B14" s="1">
        <v>3</v>
      </c>
      <c r="C14" s="1">
        <f t="shared" si="0"/>
        <v>0.30000000000000004</v>
      </c>
      <c r="D14" s="1">
        <f t="shared" si="1"/>
        <v>0.85</v>
      </c>
      <c r="E14" s="1">
        <f t="shared" si="2"/>
        <v>3.333333333333333</v>
      </c>
      <c r="F14" s="1">
        <f t="shared" si="3"/>
        <v>133.33333333333331</v>
      </c>
    </row>
    <row r="15" spans="2:6" ht="12.75">
      <c r="B15" s="1">
        <v>4</v>
      </c>
      <c r="C15" s="1">
        <f t="shared" si="0"/>
        <v>0.4</v>
      </c>
      <c r="D15" s="1">
        <f t="shared" si="1"/>
        <v>0.8</v>
      </c>
      <c r="E15" s="1">
        <f t="shared" si="2"/>
        <v>2.5</v>
      </c>
      <c r="F15" s="1">
        <f t="shared" si="3"/>
        <v>100</v>
      </c>
    </row>
    <row r="16" spans="2:6" ht="12.75">
      <c r="B16" s="1">
        <v>5</v>
      </c>
      <c r="C16" s="1">
        <f t="shared" si="0"/>
        <v>0.5</v>
      </c>
      <c r="D16" s="1">
        <f t="shared" si="1"/>
        <v>0.75</v>
      </c>
      <c r="E16" s="1">
        <f t="shared" si="2"/>
        <v>2</v>
      </c>
      <c r="F16" s="1">
        <f t="shared" si="3"/>
        <v>80</v>
      </c>
    </row>
    <row r="17" spans="2:6" ht="12.75">
      <c r="B17" s="1">
        <v>6</v>
      </c>
      <c r="C17" s="1">
        <f t="shared" si="0"/>
        <v>0.6000000000000001</v>
      </c>
      <c r="D17" s="1">
        <f t="shared" si="1"/>
        <v>0.7</v>
      </c>
      <c r="E17" s="1">
        <f t="shared" si="2"/>
        <v>1.6666666666666665</v>
      </c>
      <c r="F17" s="1">
        <f t="shared" si="3"/>
        <v>66.66666666666666</v>
      </c>
    </row>
    <row r="18" spans="2:6" ht="12.75">
      <c r="B18" s="1">
        <v>7</v>
      </c>
      <c r="C18" s="1">
        <f t="shared" si="0"/>
        <v>0.7000000000000001</v>
      </c>
      <c r="D18" s="1">
        <f t="shared" si="1"/>
        <v>0.65</v>
      </c>
      <c r="E18" s="1">
        <f t="shared" si="2"/>
        <v>1.4285714285714284</v>
      </c>
      <c r="F18" s="1">
        <f t="shared" si="3"/>
        <v>57.14285714285714</v>
      </c>
    </row>
    <row r="19" spans="2:6" ht="12.75">
      <c r="B19" s="1">
        <v>8</v>
      </c>
      <c r="C19" s="1">
        <f t="shared" si="0"/>
        <v>0.8</v>
      </c>
      <c r="D19" s="1">
        <f t="shared" si="1"/>
        <v>0.6</v>
      </c>
      <c r="E19" s="1">
        <f t="shared" si="2"/>
        <v>1.25</v>
      </c>
      <c r="F19" s="1">
        <f t="shared" si="3"/>
        <v>50</v>
      </c>
    </row>
    <row r="20" spans="2:6" ht="12.75">
      <c r="B20" s="1">
        <v>9</v>
      </c>
      <c r="C20" s="1">
        <f t="shared" si="0"/>
        <v>0.9</v>
      </c>
      <c r="D20" s="1">
        <f t="shared" si="1"/>
        <v>0.55</v>
      </c>
      <c r="E20" s="1">
        <f t="shared" si="2"/>
        <v>1.1111111111111112</v>
      </c>
      <c r="F20" s="1">
        <f t="shared" si="3"/>
        <v>44.44444444444444</v>
      </c>
    </row>
    <row r="21" spans="2:6" ht="12.75">
      <c r="B21" s="1">
        <v>10</v>
      </c>
      <c r="C21" s="1">
        <f t="shared" si="0"/>
        <v>1</v>
      </c>
      <c r="D21" s="1">
        <f t="shared" si="1"/>
        <v>0.5</v>
      </c>
      <c r="E21" s="1">
        <f t="shared" si="2"/>
        <v>1</v>
      </c>
      <c r="F21" s="1">
        <f t="shared" si="3"/>
        <v>40</v>
      </c>
    </row>
    <row r="22" spans="2:6" ht="12.75">
      <c r="B22" s="1">
        <v>11</v>
      </c>
      <c r="C22" s="1">
        <f t="shared" si="0"/>
        <v>1.1</v>
      </c>
      <c r="D22" s="1">
        <f t="shared" si="1"/>
        <v>0.45</v>
      </c>
      <c r="E22" s="1">
        <f t="shared" si="2"/>
        <v>0.9090909090909091</v>
      </c>
      <c r="F22" s="1">
        <f t="shared" si="3"/>
        <v>36.36363636363636</v>
      </c>
    </row>
    <row r="23" spans="2:20" ht="12.75">
      <c r="B23" s="1">
        <v>12</v>
      </c>
      <c r="C23" s="1">
        <f t="shared" si="0"/>
        <v>1.2000000000000002</v>
      </c>
      <c r="D23" s="1">
        <f t="shared" si="1"/>
        <v>0.4</v>
      </c>
      <c r="E23" s="1">
        <f t="shared" si="2"/>
        <v>0.8333333333333333</v>
      </c>
      <c r="F23" s="1">
        <f t="shared" si="3"/>
        <v>33.33333333333333</v>
      </c>
      <c r="T23">
        <f>2/0.1*LN(0.2)</f>
        <v>-32.18875824868201</v>
      </c>
    </row>
    <row r="24" spans="2:6" ht="12.75">
      <c r="B24" s="1">
        <v>13</v>
      </c>
      <c r="C24" s="1">
        <f t="shared" si="0"/>
        <v>1.3</v>
      </c>
      <c r="D24" s="1">
        <f t="shared" si="1"/>
        <v>0.35</v>
      </c>
      <c r="E24" s="1">
        <f t="shared" si="2"/>
        <v>0.7692307692307692</v>
      </c>
      <c r="F24" s="1">
        <f t="shared" si="3"/>
        <v>30.769230769230766</v>
      </c>
    </row>
    <row r="25" spans="2:6" ht="12.75">
      <c r="B25" s="1">
        <v>14</v>
      </c>
      <c r="C25" s="1">
        <f t="shared" si="0"/>
        <v>1.4000000000000001</v>
      </c>
      <c r="D25" s="1">
        <f t="shared" si="1"/>
        <v>0.3</v>
      </c>
      <c r="E25" s="1">
        <f t="shared" si="2"/>
        <v>0.7142857142857142</v>
      </c>
      <c r="F25" s="1">
        <f t="shared" si="3"/>
        <v>28.57142857142857</v>
      </c>
    </row>
    <row r="26" spans="2:6" ht="12.75">
      <c r="B26" s="1">
        <v>15</v>
      </c>
      <c r="C26" s="1">
        <f t="shared" si="0"/>
        <v>1.5</v>
      </c>
      <c r="D26" s="1">
        <f t="shared" si="1"/>
        <v>0.25</v>
      </c>
      <c r="E26" s="1">
        <f t="shared" si="2"/>
        <v>0.6666666666666666</v>
      </c>
      <c r="F26" s="1">
        <f t="shared" si="3"/>
        <v>26.666666666666664</v>
      </c>
    </row>
    <row r="27" spans="2:6" ht="12.75">
      <c r="B27" s="1">
        <v>16</v>
      </c>
      <c r="C27" s="1">
        <f t="shared" si="0"/>
        <v>1.6</v>
      </c>
      <c r="D27" s="1">
        <f t="shared" si="1"/>
        <v>0.2</v>
      </c>
      <c r="E27" s="1">
        <f t="shared" si="2"/>
        <v>0.625</v>
      </c>
      <c r="F27" s="1">
        <f t="shared" si="3"/>
        <v>25</v>
      </c>
    </row>
    <row r="28" spans="2:6" ht="12.75">
      <c r="B28" s="1">
        <v>17</v>
      </c>
      <c r="C28" s="1">
        <f t="shared" si="0"/>
        <v>1.7000000000000002</v>
      </c>
      <c r="D28" s="1">
        <f t="shared" si="1"/>
        <v>0.15</v>
      </c>
      <c r="E28" s="1">
        <f t="shared" si="2"/>
        <v>0.588235294117647</v>
      </c>
      <c r="F28" s="1">
        <f t="shared" si="3"/>
        <v>23.529411764705877</v>
      </c>
    </row>
    <row r="29" spans="2:6" ht="12.75">
      <c r="B29" s="1">
        <v>18</v>
      </c>
      <c r="C29" s="1">
        <f t="shared" si="0"/>
        <v>1.8</v>
      </c>
      <c r="D29" s="1">
        <f t="shared" si="1"/>
        <v>0.1</v>
      </c>
      <c r="E29" s="1">
        <f t="shared" si="2"/>
        <v>0.5555555555555556</v>
      </c>
      <c r="F29" s="1">
        <f t="shared" si="3"/>
        <v>22.22222222222222</v>
      </c>
    </row>
    <row r="30" spans="2:6" ht="12.75">
      <c r="B30" s="1">
        <v>19</v>
      </c>
      <c r="C30" s="1">
        <f t="shared" si="0"/>
        <v>1.9000000000000001</v>
      </c>
      <c r="D30" s="1">
        <f t="shared" si="1"/>
        <v>0.05</v>
      </c>
      <c r="E30" s="1">
        <f t="shared" si="2"/>
        <v>0.5263157894736842</v>
      </c>
      <c r="F30" s="1">
        <f t="shared" si="3"/>
        <v>21.052631578947366</v>
      </c>
    </row>
    <row r="31" spans="2:6" ht="12.75">
      <c r="B31" s="1">
        <v>20</v>
      </c>
      <c r="C31" s="1">
        <f t="shared" si="0"/>
        <v>2</v>
      </c>
      <c r="D31" s="1">
        <f t="shared" si="1"/>
        <v>0</v>
      </c>
      <c r="E31" s="1">
        <f t="shared" si="2"/>
        <v>0.5</v>
      </c>
      <c r="F31" s="1">
        <f t="shared" si="3"/>
        <v>20</v>
      </c>
    </row>
  </sheetData>
  <printOptions/>
  <pageMargins left="0.38" right="0.46" top="0.66" bottom="0.71" header="0.5" footer="0.5"/>
  <pageSetup fitToHeight="1" fitToWidth="1"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Engineering</dc:creator>
  <cp:keywords/>
  <dc:description/>
  <cp:lastModifiedBy>College of Engineering</cp:lastModifiedBy>
  <cp:lastPrinted>2002-01-28T21:04:45Z</cp:lastPrinted>
  <dcterms:created xsi:type="dcterms:W3CDTF">2001-01-23T15:15:16Z</dcterms:created>
  <dcterms:modified xsi:type="dcterms:W3CDTF">2002-01-28T21:07:44Z</dcterms:modified>
  <cp:category/>
  <cp:version/>
  <cp:contentType/>
  <cp:contentStatus/>
</cp:coreProperties>
</file>